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gmelendez\Desktop\"/>
    </mc:Choice>
  </mc:AlternateContent>
  <xr:revisionPtr revIDLastSave="0" documentId="13_ncr:1_{D4CB7923-14BB-452E-ACAE-38E480FC0C29}" xr6:coauthVersionLast="47" xr6:coauthVersionMax="47" xr10:uidLastSave="{00000000-0000-0000-0000-000000000000}"/>
  <bookViews>
    <workbookView xWindow="-120" yWindow="-120" windowWidth="29040" windowHeight="15840" activeTab="6" xr2:uid="{00000000-000D-0000-FFFF-FFFF00000000}"/>
  </bookViews>
  <sheets>
    <sheet name="contenido" sheetId="1" r:id="rId1"/>
    <sheet name="CAD1_MC1_SUR" sheetId="2" r:id="rId2"/>
    <sheet name="CAD1_MC1_med" sheetId="3" r:id="rId3"/>
    <sheet name="CAD1_MC4_SUR" sheetId="4" r:id="rId4"/>
    <sheet name="CAD1_MC4_med" sheetId="5" r:id="rId5"/>
    <sheet name="CAD1_MC5_SUR" sheetId="6" r:id="rId6"/>
    <sheet name="CAD1_MC5_med" sheetId="7" r:id="rId7"/>
  </sheets>
  <externalReferences>
    <externalReference r:id="rId8"/>
    <externalReference r:id="rId9"/>
    <externalReference r:id="rId10"/>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7" l="1"/>
  <c r="B31" i="7"/>
  <c r="B30" i="7"/>
  <c r="B28" i="7"/>
  <c r="B26" i="7"/>
  <c r="B24" i="7"/>
  <c r="B22" i="7"/>
  <c r="B20" i="7"/>
  <c r="B18" i="7"/>
  <c r="B16" i="7"/>
  <c r="B14" i="7"/>
  <c r="B12" i="7"/>
  <c r="B10" i="7"/>
  <c r="B8" i="7"/>
  <c r="B6" i="7"/>
  <c r="B21" i="5" l="1"/>
  <c r="B20" i="5"/>
  <c r="B19" i="5"/>
  <c r="B17" i="5"/>
  <c r="B15" i="5"/>
  <c r="B13" i="5"/>
  <c r="B9" i="5"/>
  <c r="B7" i="5"/>
  <c r="B5" i="5"/>
  <c r="B16" i="3" l="1"/>
  <c r="B15" i="3"/>
  <c r="B14" i="3"/>
  <c r="B12" i="3"/>
  <c r="B10" i="3"/>
  <c r="B8" i="3"/>
  <c r="B6" i="3"/>
  <c r="B4" i="3"/>
</calcChain>
</file>

<file path=xl/sharedStrings.xml><?xml version="1.0" encoding="utf-8"?>
<sst xmlns="http://schemas.openxmlformats.org/spreadsheetml/2006/main" count="542" uniqueCount="200">
  <si>
    <t>Archivo</t>
  </si>
  <si>
    <t>Contenido</t>
  </si>
  <si>
    <r>
      <rPr>
        <b/>
        <sz val="10"/>
        <color theme="1"/>
        <rFont val="Arial"/>
        <family val="2"/>
      </rPr>
      <t>Anexo 2.i) Estimaciones adicionales para CG fusionados</t>
    </r>
    <r>
      <rPr>
        <sz val="10"/>
        <color theme="1"/>
        <rFont val="Arial"/>
        <family val="2"/>
      </rPr>
      <t xml:space="preserve">
Esta carpeta presenta las estimaciones SUR y el análisis de mediación utilizando algunos indicadores compilados construidos con indicadores individuales. Es decir, se fusionaron compromisos de gestión similares para crear uno único. La identificación de los compromisos de gestión fue realizada de manera libre por el equipo consultor a partir de dos criterios: similitud en las expresiones narrativas de los indicadores y que los indicadores no se traslaparan entre distritos. Con ello nos aseguramos de fusionar únicamente indicadores que fueran medidos para grupos separados de distritos. Los indicadores fusionados fueron los siguientes:
•	Incorporado en modelo de MC1
CG11-CG24 -&gt; Disponibilidad de personal médico para gestantes 
•	Incorporado en modelo de MC4
CG1-CG12-CG20 -&gt; Disponibilidad adecuada de multimicronutrientes para satisfacer al menos 2 meses de consumo
CG11 – CG24 -&gt; Disponibilidad de personal médico para infantes.
•	Incorporado en modelo de MC5
CG39-CG50-CG60 -&gt; IIEE escolarizadas públicas del ciclo II de la EBR con docentes contratados con acto resolutivo
CG41-CG52 -&gt; IIEE públicas escolarizadas y no escolarizadas del ciclo II de la EBR que recibió cuadernos de trabajo
CG46 -CG57 -&gt; IIEE públicas escolarizadas y no escolarizadas del ciclo II de la EBR que recibieron recursos registran rendición de gastos en el sistema Wasichay
Las hojas "CAD*_MC*_SUR" incluyen los resultados de las estimaciones SUR para el subconjunto de modelos seleccionados como "mejores especificaciones" y que en modelo base estas especificaciones están reportadas en las tablas presentadas en el documento. A su vez, las hojas "CAD*_MC*_med" ncluyen los resultados del análisis de mediación para estas especificaciones. Los resultados se presentan con toda la muestra disponible (Modelos A) y estimados solo con la muestra de distritos de +/- 40 puntos porcentuales del percentil 60 de pobreza (Modelos B). En caso requiera los resultados de todas las especificaciones posibles, solicítelo formalmente al MIDIS. </t>
    </r>
  </si>
  <si>
    <t>CAD1_MC1_SUR</t>
  </si>
  <si>
    <t>Resultados de las estimaciones SUR para todos los modelos seleccionados de la MC 1 del CAD 2014-2016</t>
  </si>
  <si>
    <t>CAD1_MC4_SUR</t>
  </si>
  <si>
    <t>Resultados de las estimaciones SUR para todos los modelos seleccionados de la MC 4 del CAD 2014-2016</t>
  </si>
  <si>
    <t>CAD1_MC5_SUR</t>
  </si>
  <si>
    <t>Resultados de las estimaciones SUR para todos los modelos seleccionados de la MC 5 del CAD 2014-2016</t>
  </si>
  <si>
    <t>CAD1_MC1_med</t>
  </si>
  <si>
    <t>Resultados del análisis de mediación para todos los modelos seleccionados de la MC 1 del CAD 2014-2016</t>
  </si>
  <si>
    <t>CAD1_MC4_med</t>
  </si>
  <si>
    <t>Resultados del análisis de mediación para todos los modelos seleccionados de la MC 4 del CAD 2014-2016</t>
  </si>
  <si>
    <t>CAD1_MC5_med</t>
  </si>
  <si>
    <t>Resultados del análisis de mediación para todos los modelos seleccionados de la MC 5 del CAD 2014-2016</t>
  </si>
  <si>
    <t>Variables</t>
  </si>
  <si>
    <t>Modelo 1-B</t>
  </si>
  <si>
    <t>(1)</t>
  </si>
  <si>
    <t/>
  </si>
  <si>
    <t>Efectos de Tratamiento sobre Compromisos de Gestión</t>
  </si>
  <si>
    <t>CG2 - % de EESS que cumplen con disponibilidad y programación presupuestal para adquisicion de equipos para gestantes</t>
  </si>
  <si>
    <t>0.094***</t>
  </si>
  <si>
    <t>(0.015)</t>
  </si>
  <si>
    <t>CG11,24 - % de EESS que cumplen con disponibilidad de personal de gestantes</t>
  </si>
  <si>
    <t>0.152***</t>
  </si>
  <si>
    <t>(0.027)</t>
  </si>
  <si>
    <t>Efectos sobre Meta de cobertura</t>
  </si>
  <si>
    <t>0.105***</t>
  </si>
  <si>
    <t>(0.024)</t>
  </si>
  <si>
    <t>0.041***</t>
  </si>
  <si>
    <t>(0.013)</t>
  </si>
  <si>
    <t>Variable de tratamiento por ser distrito FED</t>
  </si>
  <si>
    <t>-0.030**</t>
  </si>
  <si>
    <t>N</t>
  </si>
  <si>
    <t>1,600</t>
  </si>
  <si>
    <t># distritos control</t>
  </si>
  <si>
    <t>682</t>
  </si>
  <si>
    <t># distritos FED</t>
  </si>
  <si>
    <t>918</t>
  </si>
  <si>
    <t># variables</t>
  </si>
  <si>
    <t>2</t>
  </si>
  <si>
    <t>Modelo 1- B</t>
  </si>
  <si>
    <t>0.010***</t>
  </si>
  <si>
    <t>(0.003)</t>
  </si>
  <si>
    <t>0.006***</t>
  </si>
  <si>
    <t>(0.002)</t>
  </si>
  <si>
    <t>ACME</t>
  </si>
  <si>
    <t>0.016***</t>
  </si>
  <si>
    <t>(0.004)</t>
  </si>
  <si>
    <t>ACDE</t>
  </si>
  <si>
    <t>Total</t>
  </si>
  <si>
    <t>-0.014</t>
  </si>
  <si>
    <t>(0.014)</t>
  </si>
  <si>
    <t>1600</t>
  </si>
  <si>
    <t># distritos tratados</t>
  </si>
  <si>
    <t>Modelo 2-B</t>
  </si>
  <si>
    <t>Modelo 3-B</t>
  </si>
  <si>
    <t>(2)</t>
  </si>
  <si>
    <t>(3)</t>
  </si>
  <si>
    <t>CG1,12,20 - % de EESS que cumplen con disponibilidad adecuada de MMM para satisfacer al menos 2 meses de consumo</t>
  </si>
  <si>
    <t>0.213***</t>
  </si>
  <si>
    <t>0.218***</t>
  </si>
  <si>
    <t>(0.017)</t>
  </si>
  <si>
    <t>CG2 - % de EESS que cumplen con disponibilidad y programación presupuestal para adquisicion de equipos para infantes</t>
  </si>
  <si>
    <t>0.087***</t>
  </si>
  <si>
    <t>0.092***</t>
  </si>
  <si>
    <t>(0.020)</t>
  </si>
  <si>
    <t>CG11,24 - % de EESS que cumplen con disponibilidad de personal de infantes</t>
  </si>
  <si>
    <t>0.110***</t>
  </si>
  <si>
    <t>0.122***</t>
  </si>
  <si>
    <t>(0.037)</t>
  </si>
  <si>
    <t>(0.033)</t>
  </si>
  <si>
    <t>CG13 - % de EESS reportan sus atenciones en BBDD a GORE</t>
  </si>
  <si>
    <t>0.040</t>
  </si>
  <si>
    <t>(0.041)</t>
  </si>
  <si>
    <t>0.046</t>
  </si>
  <si>
    <t>0.025</t>
  </si>
  <si>
    <t>0.024</t>
  </si>
  <si>
    <t>(0.051)</t>
  </si>
  <si>
    <t>(0.050)</t>
  </si>
  <si>
    <t>-0.061</t>
  </si>
  <si>
    <t>-0.041</t>
  </si>
  <si>
    <t>(0.045)</t>
  </si>
  <si>
    <t>(0.049)</t>
  </si>
  <si>
    <t>0.032</t>
  </si>
  <si>
    <t>0.023</t>
  </si>
  <si>
    <t>(0.025)</t>
  </si>
  <si>
    <t>0.004</t>
  </si>
  <si>
    <t>(0.022)</t>
  </si>
  <si>
    <t>-0.012</t>
  </si>
  <si>
    <t>-0.001</t>
  </si>
  <si>
    <t>-0.004</t>
  </si>
  <si>
    <t>(0.026)</t>
  </si>
  <si>
    <t>641</t>
  </si>
  <si>
    <t>775</t>
  </si>
  <si>
    <t>145</t>
  </si>
  <si>
    <t>176</t>
  </si>
  <si>
    <t>496</t>
  </si>
  <si>
    <t>599</t>
  </si>
  <si>
    <t>4</t>
  </si>
  <si>
    <t>3</t>
  </si>
  <si>
    <t>Modelo 2- B</t>
  </si>
  <si>
    <t>Modelo 3- A</t>
  </si>
  <si>
    <t>0.010</t>
  </si>
  <si>
    <t>0.005</t>
  </si>
  <si>
    <t>(0.011)</t>
  </si>
  <si>
    <t>-0.005</t>
  </si>
  <si>
    <t xml:space="preserve"> </t>
  </si>
  <si>
    <t>(0.005)</t>
  </si>
  <si>
    <t>0.003</t>
  </si>
  <si>
    <t>ACME_p_cg13_cumple_</t>
  </si>
  <si>
    <t>0.000</t>
  </si>
  <si>
    <t>(0.001)</t>
  </si>
  <si>
    <t>0.008</t>
  </si>
  <si>
    <t>(0.012)</t>
  </si>
  <si>
    <t>(0.023)</t>
  </si>
  <si>
    <t>Modelo 6-B</t>
  </si>
  <si>
    <t>CG36 - % de IIEE escolarizadas y no escolarizadas del ciclo ii de la EBR que cuenta con datos de aulas, secciones, tutores, alumnos en SIAGIE; y de docentes y director(a) en NEXUS</t>
  </si>
  <si>
    <t>0.016</t>
  </si>
  <si>
    <t>(0.010)</t>
  </si>
  <si>
    <t>CG37 - % de IIEE no escolarizadas del ciclo ii de la EBR con registro de matrícula en SIAGIE</t>
  </si>
  <si>
    <t>0.013</t>
  </si>
  <si>
    <t>0.025*</t>
  </si>
  <si>
    <t>CG39,50,60 - % de IIEE escolarizadas públicas del ciclo ii de la EBR con docentes contratados con acto resolutivo</t>
  </si>
  <si>
    <t>0.057*</t>
  </si>
  <si>
    <t>0.029</t>
  </si>
  <si>
    <t>0.040*</t>
  </si>
  <si>
    <t>CG40 - % de IIEE no escolarizadas públicas del ciclo ii de la EBR con meta de promotoras que figuran en resolución directorial</t>
  </si>
  <si>
    <t>0.748***</t>
  </si>
  <si>
    <t>0.667***</t>
  </si>
  <si>
    <t>(0.040)</t>
  </si>
  <si>
    <t>CG41,52 - % de IIEE públicas escolarizadas y no escolarizadas del ciclo II de la EBR que recibió cuadernos de UGEL</t>
  </si>
  <si>
    <t>0.049</t>
  </si>
  <si>
    <t>0.022</t>
  </si>
  <si>
    <t>(0.044)</t>
  </si>
  <si>
    <t>(0.032)</t>
  </si>
  <si>
    <t>CG47 - % de IIEE escolarizadas y no escolarizadas del ciclo II de la EBR que cuentan con nómina de matricula aprobada en SIAGIE</t>
  </si>
  <si>
    <t>0.114***</t>
  </si>
  <si>
    <t>0.121***</t>
  </si>
  <si>
    <t>0.146***</t>
  </si>
  <si>
    <t>(0.018)</t>
  </si>
  <si>
    <t>CG51 - % de Programas no escolarizados públicos del ciclo II de la EBR con registro oportuno de promotoras en NEXUS</t>
  </si>
  <si>
    <t>0.014</t>
  </si>
  <si>
    <t>(0.021)</t>
  </si>
  <si>
    <t>CG58 - % de IIEE escolarizadas y no escolarizadas del ciclo II de la EBR que cuenta con datos de aulas, secciones, alumnos y docentes en SIAGIE</t>
  </si>
  <si>
    <t>0.030***</t>
  </si>
  <si>
    <t>0.026**</t>
  </si>
  <si>
    <t>0.027***</t>
  </si>
  <si>
    <t>(0.009)</t>
  </si>
  <si>
    <t>CG46,57 - % de IIEE escolarizadas del ciclo II de la EBR que recibieron recursos registran rendición de cuentas en sistema Wasichay</t>
  </si>
  <si>
    <t>-0.198***</t>
  </si>
  <si>
    <t>(0.028)</t>
  </si>
  <si>
    <t>(0.064)</t>
  </si>
  <si>
    <t>0.086</t>
  </si>
  <si>
    <t>(0.057)</t>
  </si>
  <si>
    <t>(0.031)</t>
  </si>
  <si>
    <t>-0.013</t>
  </si>
  <si>
    <t>-0.007</t>
  </si>
  <si>
    <t>-0.006</t>
  </si>
  <si>
    <t>(0.016)</t>
  </si>
  <si>
    <t>0.040***</t>
  </si>
  <si>
    <t>0.015</t>
  </si>
  <si>
    <t>0.009</t>
  </si>
  <si>
    <t>0.001</t>
  </si>
  <si>
    <t>0.011</t>
  </si>
  <si>
    <t>(0.034)</t>
  </si>
  <si>
    <t>-0.028</t>
  </si>
  <si>
    <t>-0.046*</t>
  </si>
  <si>
    <t>-0.072</t>
  </si>
  <si>
    <t>0.088**</t>
  </si>
  <si>
    <t>0.079***</t>
  </si>
  <si>
    <t>(0.075)</t>
  </si>
  <si>
    <t>(0.042)</t>
  </si>
  <si>
    <t>(0.030)</t>
  </si>
  <si>
    <t>-0.000</t>
  </si>
  <si>
    <t>0.074***</t>
  </si>
  <si>
    <t>0.047***</t>
  </si>
  <si>
    <t>0.036***</t>
  </si>
  <si>
    <t>537</t>
  </si>
  <si>
    <t>1,153</t>
  </si>
  <si>
    <t>1,612</t>
  </si>
  <si>
    <t>236</t>
  </si>
  <si>
    <t>458</t>
  </si>
  <si>
    <t>653</t>
  </si>
  <si>
    <t>301</t>
  </si>
  <si>
    <t>695</t>
  </si>
  <si>
    <t>959</t>
  </si>
  <si>
    <t>Modelo 3- B</t>
  </si>
  <si>
    <t>Modelo 6- B</t>
  </si>
  <si>
    <t>(0.000)</t>
  </si>
  <si>
    <t>-0.010</t>
  </si>
  <si>
    <t>(0.006)</t>
  </si>
  <si>
    <t>0.002</t>
  </si>
  <si>
    <t>-0.002</t>
  </si>
  <si>
    <t>0.002**</t>
  </si>
  <si>
    <t>(0.007)</t>
  </si>
  <si>
    <t>0.064***</t>
  </si>
  <si>
    <t>0.038***</t>
  </si>
  <si>
    <t>1153</t>
  </si>
  <si>
    <t>1612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</si>
</sst>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color theme="1"/>
      <name val="Arial"/>
      <family val="2"/>
    </font>
    <font>
      <b/>
      <sz val="10"/>
      <color theme="1"/>
      <name val="Arial"/>
      <family val="2"/>
    </font>
    <font>
      <sz val="10"/>
      <color theme="0"/>
      <name val="Arial"/>
      <family val="2"/>
    </font>
    <font>
      <sz val="8"/>
      <color theme="1"/>
      <name val="DIN Pro"/>
      <family val="2"/>
    </font>
    <font>
      <sz val="8"/>
      <color theme="1"/>
      <name val="DIN Pro Light"/>
      <family val="2"/>
    </font>
    <font>
      <b/>
      <sz val="8"/>
      <color theme="1"/>
      <name val="DIN Pro Light"/>
      <family val="2"/>
    </font>
  </fonts>
  <fills count="3">
    <fill>
      <patternFill patternType="none"/>
    </fill>
    <fill>
      <patternFill patternType="gray125"/>
    </fill>
    <fill>
      <patternFill patternType="solid">
        <fgColor rgb="FF00B050"/>
        <bgColor indexed="64"/>
      </patternFill>
    </fill>
  </fills>
  <borders count="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1">
    <xf numFmtId="0" fontId="0" fillId="0" borderId="0"/>
  </cellStyleXfs>
  <cellXfs count="38">
    <xf numFmtId="0" fontId="0" fillId="0" borderId="0" xfId="0"/>
    <xf numFmtId="0" fontId="1" fillId="0" borderId="0" xfId="0" applyFont="1"/>
    <xf numFmtId="0" fontId="3" fillId="2" borderId="0" xfId="0" applyFont="1" applyFill="1"/>
    <xf numFmtId="0" fontId="1" fillId="0" borderId="0" xfId="0" applyFont="1" applyAlignment="1">
      <alignment horizontal="left" wrapText="1"/>
    </xf>
    <xf numFmtId="0" fontId="3" fillId="2" borderId="0" xfId="0" applyFont="1" applyFill="1"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Alignment="1">
      <alignment horizontal="center" vertical="center"/>
    </xf>
    <xf numFmtId="0" fontId="4" fillId="0" borderId="3" xfId="0" applyFont="1" applyBorder="1" applyAlignment="1">
      <alignment horizontal="center" vertical="center"/>
    </xf>
    <xf numFmtId="0" fontId="4" fillId="0" borderId="2" xfId="0" quotePrefix="1" applyFont="1" applyBorder="1" applyAlignment="1">
      <alignment horizontal="center" vertical="center"/>
    </xf>
    <xf numFmtId="0" fontId="5" fillId="0" borderId="0" xfId="0" applyFont="1"/>
    <xf numFmtId="0" fontId="6" fillId="0" borderId="0" xfId="0" applyFont="1"/>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0" xfId="0" applyFont="1" applyAlignment="1">
      <alignment horizontal="left"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xf>
    <xf numFmtId="0" fontId="5" fillId="0" borderId="2" xfId="0" applyFont="1" applyBorder="1" applyAlignment="1">
      <alignment horizontal="left" vertical="center" wrapText="1"/>
    </xf>
    <xf numFmtId="0" fontId="5"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wrapText="1"/>
    </xf>
    <xf numFmtId="0" fontId="5" fillId="0" borderId="0" xfId="0" applyFont="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center" vertical="center" wrapText="1"/>
    </xf>
    <xf numFmtId="0" fontId="5" fillId="0" borderId="3" xfId="0" applyFont="1" applyBorder="1" applyAlignment="1">
      <alignment horizontal="left" vertical="center"/>
    </xf>
    <xf numFmtId="0" fontId="5"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left" vertical="top"/>
    </xf>
    <xf numFmtId="0" fontId="5" fillId="0" borderId="0" xfId="0" applyFont="1" applyAlignment="1">
      <alignment vertical="top" wrapText="1"/>
    </xf>
    <xf numFmtId="0" fontId="4" fillId="0" borderId="3" xfId="0" applyFont="1" applyBorder="1" applyAlignment="1">
      <alignment vertical="top" wrapText="1"/>
    </xf>
    <xf numFmtId="0" fontId="5" fillId="0" borderId="0" xfId="0" applyFont="1" applyAlignment="1">
      <alignment horizontal="center" vertical="top" wrapText="1"/>
    </xf>
    <xf numFmtId="0" fontId="5" fillId="0" borderId="0" xfId="0" applyFont="1" applyAlignment="1">
      <alignment horizontal="left" vertical="top" wrapText="1"/>
    </xf>
    <xf numFmtId="0" fontId="5" fillId="0" borderId="3" xfId="0" applyFont="1" applyBorder="1" applyAlignment="1">
      <alignment horizontal="center" vertical="top" wrapText="1"/>
    </xf>
    <xf numFmtId="0" fontId="5" fillId="0" borderId="1" xfId="0" applyFont="1" applyBorder="1" applyAlignment="1">
      <alignment horizontal="center" vertical="top" wrapText="1"/>
    </xf>
    <xf numFmtId="0" fontId="4" fillId="0" borderId="3" xfId="0" applyFont="1" applyBorder="1" applyAlignment="1">
      <alignment horizontal="left" vertical="center" wrapText="1"/>
    </xf>
    <xf numFmtId="0" fontId="5"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6%20tablas%20finales/i)%20Estimaciones%20adicionales%20para%20CG%20simplificados/Resultados_REG_CAD1_MC1_med_edi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_6%20tablas%20finales/i)%20Estimaciones%20adicionales%20para%20CG%20simplificados/Resultados_REG_CAD1_MC4_med_edi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_6%20tablas%20finales/i)%20Estimaciones%20adicionales%20para%20CG%20simplificados/Resultados_REG_CAD1_MC5_med_e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FF"/>
      <sheetName val="leyenda"/>
    </sheetNames>
    <sheetDataSet>
      <sheetData sheetId="0" refreshError="1"/>
      <sheetData sheetId="1">
        <row r="5">
          <cell r="B5" t="str">
            <v>ACME_p_cg2_gestante</v>
          </cell>
        </row>
        <row r="7">
          <cell r="B7" t="str">
            <v>ACME_p_cg11_cg24_gestante</v>
          </cell>
        </row>
        <row r="9">
          <cell r="B9" t="str">
            <v>ACME</v>
          </cell>
        </row>
        <row r="11">
          <cell r="B11" t="str">
            <v>ACDE</v>
          </cell>
        </row>
        <row r="13">
          <cell r="B13" t="str">
            <v>Total</v>
          </cell>
        </row>
        <row r="15">
          <cell r="B15" t="str">
            <v>N</v>
          </cell>
        </row>
        <row r="16">
          <cell r="B16" t="str">
            <v># distritos control</v>
          </cell>
        </row>
        <row r="17">
          <cell r="B17" t="str">
            <v># distritos tratados</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FF"/>
      <sheetName val="leyenda"/>
    </sheetNames>
    <sheetDataSet>
      <sheetData sheetId="0" refreshError="1"/>
      <sheetData sheetId="1">
        <row r="5">
          <cell r="B5" t="str">
            <v>ACME_p_cg1_cg12_cg20_cumple</v>
          </cell>
        </row>
        <row r="7">
          <cell r="B7" t="str">
            <v>ACME_p_cg2_infante</v>
          </cell>
        </row>
        <row r="9">
          <cell r="B9" t="str">
            <v>ACME_p_cg11_cg24_infante</v>
          </cell>
        </row>
        <row r="13">
          <cell r="B13" t="str">
            <v>ACME</v>
          </cell>
        </row>
        <row r="15">
          <cell r="B15" t="str">
            <v>ACDE</v>
          </cell>
        </row>
        <row r="17">
          <cell r="B17" t="str">
            <v>Total</v>
          </cell>
        </row>
        <row r="19">
          <cell r="B19" t="str">
            <v>N</v>
          </cell>
        </row>
        <row r="20">
          <cell r="B20" t="str">
            <v># distritos control</v>
          </cell>
        </row>
        <row r="21">
          <cell r="B21" t="str">
            <v># distritos tratados</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FF"/>
      <sheetName val="leyenda"/>
    </sheetNames>
    <sheetDataSet>
      <sheetData sheetId="0"/>
      <sheetData sheetId="1">
        <row r="5">
          <cell r="B5" t="str">
            <v>ACME_cumple_CG36</v>
          </cell>
        </row>
        <row r="7">
          <cell r="B7" t="str">
            <v>ACME_cumple_CG37</v>
          </cell>
        </row>
        <row r="9">
          <cell r="B9" t="str">
            <v>ACME_cumple_CG39_50_60</v>
          </cell>
        </row>
        <row r="11">
          <cell r="B11" t="str">
            <v>ACME_cumple_CG40</v>
          </cell>
        </row>
        <row r="13">
          <cell r="B13" t="str">
            <v>ACME_cumple_CG41_52</v>
          </cell>
        </row>
        <row r="15">
          <cell r="B15" t="str">
            <v>ACME_cumple_CG47</v>
          </cell>
        </row>
        <row r="17">
          <cell r="B17" t="str">
            <v>ACME_cumple_CG51</v>
          </cell>
        </row>
        <row r="19">
          <cell r="B19" t="str">
            <v>ACME_cumple_CG58</v>
          </cell>
        </row>
        <row r="21">
          <cell r="B21" t="str">
            <v>ACME_cumple_CG46_57</v>
          </cell>
        </row>
        <row r="23">
          <cell r="B23" t="str">
            <v>ACME</v>
          </cell>
        </row>
        <row r="25">
          <cell r="B25" t="str">
            <v>ACDE</v>
          </cell>
        </row>
        <row r="27">
          <cell r="B27" t="str">
            <v>Total</v>
          </cell>
        </row>
        <row r="29">
          <cell r="B29" t="str">
            <v>N</v>
          </cell>
        </row>
        <row r="30">
          <cell r="B30" t="str">
            <v># distritos control</v>
          </cell>
        </row>
        <row r="31">
          <cell r="B31" t="str">
            <v># distritos tratados</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11"/>
  <sheetViews>
    <sheetView showGridLines="0" workbookViewId="0">
      <selection activeCell="B10" sqref="B10"/>
    </sheetView>
  </sheetViews>
  <sheetFormatPr baseColWidth="10" defaultColWidth="8.85546875" defaultRowHeight="12.75"/>
  <cols>
    <col min="1" max="16384" width="8.85546875" style="1"/>
  </cols>
  <sheetData>
    <row r="2" spans="2:17" ht="395.25" customHeight="1">
      <c r="B2" s="3" t="s">
        <v>2</v>
      </c>
      <c r="C2" s="3"/>
      <c r="D2" s="3"/>
      <c r="E2" s="3"/>
      <c r="F2" s="3"/>
      <c r="G2" s="3"/>
      <c r="H2" s="3"/>
      <c r="I2" s="3"/>
      <c r="J2" s="3"/>
      <c r="K2" s="3"/>
      <c r="L2" s="3"/>
    </row>
    <row r="5" spans="2:17">
      <c r="B5" s="4" t="s">
        <v>0</v>
      </c>
      <c r="C5" s="4"/>
      <c r="D5" s="4"/>
      <c r="E5" s="4"/>
      <c r="F5" s="4" t="s">
        <v>1</v>
      </c>
      <c r="G5" s="4"/>
      <c r="H5" s="4"/>
      <c r="I5" s="4"/>
      <c r="J5" s="4"/>
      <c r="K5" s="4"/>
      <c r="L5" s="4"/>
      <c r="M5" s="2"/>
      <c r="N5" s="2"/>
      <c r="O5" s="2"/>
      <c r="P5" s="2"/>
      <c r="Q5" s="2"/>
    </row>
    <row r="6" spans="2:17">
      <c r="B6" s="1" t="s">
        <v>3</v>
      </c>
      <c r="F6" s="1" t="s">
        <v>4</v>
      </c>
    </row>
    <row r="7" spans="2:17">
      <c r="B7" s="1" t="s">
        <v>5</v>
      </c>
      <c r="F7" s="1" t="s">
        <v>6</v>
      </c>
    </row>
    <row r="8" spans="2:17">
      <c r="B8" s="1" t="s">
        <v>7</v>
      </c>
      <c r="F8" s="1" t="s">
        <v>8</v>
      </c>
    </row>
    <row r="9" spans="2:17">
      <c r="B9" s="1" t="s">
        <v>9</v>
      </c>
      <c r="F9" s="1" t="s">
        <v>10</v>
      </c>
    </row>
    <row r="10" spans="2:17">
      <c r="B10" s="1" t="s">
        <v>11</v>
      </c>
      <c r="F10" s="1" t="s">
        <v>12</v>
      </c>
    </row>
    <row r="11" spans="2:17">
      <c r="B11" s="1" t="s">
        <v>13</v>
      </c>
      <c r="F11" s="1" t="s">
        <v>14</v>
      </c>
    </row>
  </sheetData>
  <mergeCells count="3">
    <mergeCell ref="B2:L2"/>
    <mergeCell ref="B5:E5"/>
    <mergeCell ref="F5:L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2AE9C-BC90-47FC-80B4-E18C3078C989}">
  <dimension ref="B2:C21"/>
  <sheetViews>
    <sheetView showGridLines="0" zoomScale="130" zoomScaleNormal="130" workbookViewId="0">
      <selection activeCell="G15" sqref="G15"/>
    </sheetView>
  </sheetViews>
  <sheetFormatPr baseColWidth="10" defaultColWidth="11.42578125" defaultRowHeight="11.25"/>
  <cols>
    <col min="1" max="1" width="11.42578125" style="7"/>
    <col min="2" max="2" width="57.140625" style="18" customWidth="1"/>
    <col min="3" max="3" width="17.85546875" style="7" customWidth="1"/>
    <col min="4" max="16384" width="11.42578125" style="7"/>
  </cols>
  <sheetData>
    <row r="2" spans="2:3" ht="14.45" customHeight="1">
      <c r="B2" s="5" t="s">
        <v>15</v>
      </c>
      <c r="C2" s="6" t="s">
        <v>16</v>
      </c>
    </row>
    <row r="3" spans="2:3">
      <c r="B3" s="8"/>
      <c r="C3" s="9" t="s">
        <v>17</v>
      </c>
    </row>
    <row r="4" spans="2:3">
      <c r="B4" s="10"/>
      <c r="C4" s="7" t="s">
        <v>18</v>
      </c>
    </row>
    <row r="5" spans="2:3">
      <c r="B5" s="11" t="s">
        <v>19</v>
      </c>
    </row>
    <row r="6" spans="2:3" ht="22.5">
      <c r="B6" s="12" t="s">
        <v>20</v>
      </c>
      <c r="C6" s="13" t="s">
        <v>21</v>
      </c>
    </row>
    <row r="7" spans="2:3">
      <c r="B7" s="14" t="s">
        <v>18</v>
      </c>
      <c r="C7" s="7" t="s">
        <v>22</v>
      </c>
    </row>
    <row r="8" spans="2:3">
      <c r="B8" s="14" t="s">
        <v>23</v>
      </c>
      <c r="C8" s="7" t="s">
        <v>24</v>
      </c>
    </row>
    <row r="9" spans="2:3">
      <c r="B9" s="14" t="s">
        <v>18</v>
      </c>
      <c r="C9" s="7" t="s">
        <v>25</v>
      </c>
    </row>
    <row r="10" spans="2:3">
      <c r="B10" s="11" t="s">
        <v>26</v>
      </c>
    </row>
    <row r="11" spans="2:3" ht="22.5">
      <c r="B11" s="12" t="s">
        <v>20</v>
      </c>
      <c r="C11" s="13" t="s">
        <v>27</v>
      </c>
    </row>
    <row r="12" spans="2:3">
      <c r="B12" s="14" t="s">
        <v>18</v>
      </c>
      <c r="C12" s="7" t="s">
        <v>28</v>
      </c>
    </row>
    <row r="13" spans="2:3">
      <c r="B13" s="14" t="s">
        <v>23</v>
      </c>
      <c r="C13" s="7" t="s">
        <v>29</v>
      </c>
    </row>
    <row r="14" spans="2:3">
      <c r="B14" s="14" t="s">
        <v>18</v>
      </c>
      <c r="C14" s="7" t="s">
        <v>30</v>
      </c>
    </row>
    <row r="15" spans="2:3">
      <c r="B15" s="14" t="s">
        <v>31</v>
      </c>
      <c r="C15" s="7" t="s">
        <v>32</v>
      </c>
    </row>
    <row r="16" spans="2:3">
      <c r="B16" s="15" t="s">
        <v>18</v>
      </c>
      <c r="C16" s="16" t="s">
        <v>22</v>
      </c>
    </row>
    <row r="17" spans="2:3">
      <c r="B17" s="14" t="s">
        <v>33</v>
      </c>
      <c r="C17" s="7" t="s">
        <v>34</v>
      </c>
    </row>
    <row r="18" spans="2:3">
      <c r="B18" s="14" t="s">
        <v>35</v>
      </c>
      <c r="C18" s="7" t="s">
        <v>36</v>
      </c>
    </row>
    <row r="19" spans="2:3">
      <c r="B19" s="15" t="s">
        <v>37</v>
      </c>
      <c r="C19" s="16" t="s">
        <v>38</v>
      </c>
    </row>
    <row r="20" spans="2:3">
      <c r="B20" s="17" t="s">
        <v>39</v>
      </c>
      <c r="C20" s="16" t="s">
        <v>40</v>
      </c>
    </row>
    <row r="21" spans="2:3">
      <c r="B21" s="14"/>
    </row>
  </sheetData>
  <mergeCells count="1">
    <mergeCell ref="B2:B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C80A6-62B2-45AE-BFB7-8F5F493C179F}">
  <dimension ref="B2:D16"/>
  <sheetViews>
    <sheetView showGridLines="0" zoomScale="115" zoomScaleNormal="115" workbookViewId="0">
      <selection activeCell="D35" sqref="D35"/>
    </sheetView>
  </sheetViews>
  <sheetFormatPr baseColWidth="10" defaultColWidth="11.42578125" defaultRowHeight="11.25" outlineLevelCol="1"/>
  <cols>
    <col min="1" max="1" width="11.42578125" style="18"/>
    <col min="2" max="2" width="31.85546875" style="18" hidden="1" customWidth="1" outlineLevel="1"/>
    <col min="3" max="3" width="41.5703125" style="18" customWidth="1" collapsed="1"/>
    <col min="4" max="4" width="14.7109375" style="18" customWidth="1"/>
    <col min="5" max="16384" width="11.42578125" style="18"/>
  </cols>
  <sheetData>
    <row r="2" spans="2:4" ht="14.45" customHeight="1">
      <c r="C2" s="19" t="s">
        <v>15</v>
      </c>
      <c r="D2" s="20" t="s">
        <v>41</v>
      </c>
    </row>
    <row r="3" spans="2:4" ht="12" thickBot="1">
      <c r="B3" s="21"/>
      <c r="C3" s="22"/>
      <c r="D3" s="20" t="s">
        <v>17</v>
      </c>
    </row>
    <row r="4" spans="2:4" ht="34.5" thickTop="1">
      <c r="B4" s="23" t="str">
        <f>'[1]Formato intermedio'!B5</f>
        <v>ACME_p_cg2_gestante</v>
      </c>
      <c r="C4" s="14" t="s">
        <v>20</v>
      </c>
      <c r="D4" s="18" t="s">
        <v>42</v>
      </c>
    </row>
    <row r="5" spans="2:4">
      <c r="B5" s="23"/>
      <c r="C5" s="14" t="s">
        <v>18</v>
      </c>
      <c r="D5" s="18" t="s">
        <v>43</v>
      </c>
    </row>
    <row r="6" spans="2:4" ht="22.5">
      <c r="B6" s="23" t="str">
        <f>'[1]Formato intermedio'!B7</f>
        <v>ACME_p_cg11_cg24_gestante</v>
      </c>
      <c r="C6" s="14" t="s">
        <v>23</v>
      </c>
      <c r="D6" s="18" t="s">
        <v>44</v>
      </c>
    </row>
    <row r="7" spans="2:4">
      <c r="B7" s="23"/>
      <c r="C7" s="14" t="s">
        <v>18</v>
      </c>
      <c r="D7" s="18" t="s">
        <v>45</v>
      </c>
    </row>
    <row r="8" spans="2:4">
      <c r="B8" s="24" t="str">
        <f>'[1]Formato intermedio'!B9</f>
        <v>ACME</v>
      </c>
      <c r="C8" s="12" t="s">
        <v>46</v>
      </c>
      <c r="D8" s="25" t="s">
        <v>47</v>
      </c>
    </row>
    <row r="9" spans="2:4">
      <c r="B9" s="23"/>
      <c r="C9" s="14" t="s">
        <v>18</v>
      </c>
      <c r="D9" s="18" t="s">
        <v>48</v>
      </c>
    </row>
    <row r="10" spans="2:4">
      <c r="B10" s="23" t="str">
        <f>'[1]Formato intermedio'!B11</f>
        <v>ACDE</v>
      </c>
      <c r="C10" s="14" t="s">
        <v>49</v>
      </c>
      <c r="D10" s="18" t="s">
        <v>32</v>
      </c>
    </row>
    <row r="11" spans="2:4">
      <c r="B11" s="23"/>
      <c r="C11" s="14" t="s">
        <v>18</v>
      </c>
      <c r="D11" s="18" t="s">
        <v>22</v>
      </c>
    </row>
    <row r="12" spans="2:4">
      <c r="B12" s="23" t="str">
        <f>'[1]Formato intermedio'!B13</f>
        <v>Total</v>
      </c>
      <c r="C12" s="14" t="s">
        <v>50</v>
      </c>
      <c r="D12" s="18" t="s">
        <v>51</v>
      </c>
    </row>
    <row r="13" spans="2:4">
      <c r="B13" s="23"/>
      <c r="C13" s="14" t="s">
        <v>18</v>
      </c>
      <c r="D13" s="18" t="s">
        <v>52</v>
      </c>
    </row>
    <row r="14" spans="2:4">
      <c r="B14" s="24" t="str">
        <f>'[1]Formato intermedio'!B15</f>
        <v>N</v>
      </c>
      <c r="C14" s="12" t="s">
        <v>33</v>
      </c>
      <c r="D14" s="25" t="s">
        <v>53</v>
      </c>
    </row>
    <row r="15" spans="2:4">
      <c r="B15" s="23" t="str">
        <f>'[1]Formato intermedio'!B16</f>
        <v># distritos control</v>
      </c>
      <c r="C15" s="14" t="s">
        <v>35</v>
      </c>
      <c r="D15" s="18" t="s">
        <v>36</v>
      </c>
    </row>
    <row r="16" spans="2:4">
      <c r="B16" s="26" t="str">
        <f>'[1]Formato intermedio'!B17</f>
        <v># distritos tratados</v>
      </c>
      <c r="C16" s="15" t="s">
        <v>54</v>
      </c>
      <c r="D16" s="27" t="s">
        <v>38</v>
      </c>
    </row>
  </sheetData>
  <mergeCells count="1">
    <mergeCell ref="C2:C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6A375-B729-426D-A466-1B95EA6E15D6}">
  <dimension ref="B2:E44"/>
  <sheetViews>
    <sheetView showGridLines="0" zoomScaleNormal="100" workbookViewId="0">
      <selection activeCell="J22" sqref="J22"/>
    </sheetView>
  </sheetViews>
  <sheetFormatPr baseColWidth="10" defaultColWidth="11.42578125" defaultRowHeight="11.25"/>
  <cols>
    <col min="1" max="1" width="11.42578125" style="7"/>
    <col min="2" max="2" width="40.140625" style="7" customWidth="1"/>
    <col min="3" max="5" width="13.28515625" style="7" customWidth="1"/>
    <col min="6" max="16384" width="11.42578125" style="7"/>
  </cols>
  <sheetData>
    <row r="2" spans="2:5" ht="14.45" customHeight="1">
      <c r="B2" s="5" t="s">
        <v>15</v>
      </c>
      <c r="C2" s="28" t="s">
        <v>16</v>
      </c>
      <c r="D2" s="28" t="s">
        <v>55</v>
      </c>
      <c r="E2" s="28" t="s">
        <v>56</v>
      </c>
    </row>
    <row r="3" spans="2:5">
      <c r="B3" s="8"/>
      <c r="C3" s="9" t="s">
        <v>17</v>
      </c>
      <c r="D3" s="9" t="s">
        <v>57</v>
      </c>
      <c r="E3" s="9" t="s">
        <v>58</v>
      </c>
    </row>
    <row r="5" spans="2:5">
      <c r="B5" s="29" t="s">
        <v>19</v>
      </c>
      <c r="C5" s="16"/>
      <c r="D5" s="16"/>
      <c r="E5" s="16"/>
    </row>
    <row r="6" spans="2:5" ht="33.75">
      <c r="B6" s="30" t="s">
        <v>59</v>
      </c>
      <c r="C6" s="7" t="s">
        <v>60</v>
      </c>
      <c r="D6" s="7" t="s">
        <v>61</v>
      </c>
      <c r="E6" s="7" t="s">
        <v>61</v>
      </c>
    </row>
    <row r="7" spans="2:5">
      <c r="B7" s="30" t="s">
        <v>18</v>
      </c>
      <c r="C7" s="7" t="s">
        <v>62</v>
      </c>
      <c r="D7" s="7" t="s">
        <v>62</v>
      </c>
      <c r="E7" s="7" t="s">
        <v>62</v>
      </c>
    </row>
    <row r="8" spans="2:5" ht="33.75">
      <c r="B8" s="30" t="s">
        <v>63</v>
      </c>
      <c r="C8" s="7" t="s">
        <v>64</v>
      </c>
      <c r="D8" s="7" t="s">
        <v>65</v>
      </c>
      <c r="E8" s="7" t="s">
        <v>18</v>
      </c>
    </row>
    <row r="9" spans="2:5">
      <c r="B9" s="30" t="s">
        <v>18</v>
      </c>
      <c r="C9" s="7" t="s">
        <v>66</v>
      </c>
      <c r="D9" s="7" t="s">
        <v>62</v>
      </c>
      <c r="E9" s="7" t="s">
        <v>18</v>
      </c>
    </row>
    <row r="10" spans="2:5" ht="22.5">
      <c r="B10" s="30" t="s">
        <v>67</v>
      </c>
      <c r="C10" s="7" t="s">
        <v>68</v>
      </c>
      <c r="D10" s="7" t="s">
        <v>69</v>
      </c>
      <c r="E10" s="7" t="s">
        <v>69</v>
      </c>
    </row>
    <row r="11" spans="2:5">
      <c r="B11" s="30" t="s">
        <v>18</v>
      </c>
      <c r="C11" s="7" t="s">
        <v>70</v>
      </c>
      <c r="D11" s="7" t="s">
        <v>71</v>
      </c>
      <c r="E11" s="7" t="s">
        <v>71</v>
      </c>
    </row>
    <row r="12" spans="2:5" ht="22.5">
      <c r="B12" s="30" t="s">
        <v>72</v>
      </c>
      <c r="C12" s="7" t="s">
        <v>73</v>
      </c>
      <c r="D12" s="7" t="s">
        <v>18</v>
      </c>
      <c r="E12" s="7" t="s">
        <v>18</v>
      </c>
    </row>
    <row r="13" spans="2:5">
      <c r="B13" s="30" t="s">
        <v>18</v>
      </c>
      <c r="C13" s="7" t="s">
        <v>74</v>
      </c>
      <c r="D13" s="7" t="s">
        <v>18</v>
      </c>
      <c r="E13" s="7" t="s">
        <v>18</v>
      </c>
    </row>
    <row r="14" spans="2:5">
      <c r="B14" s="31" t="s">
        <v>26</v>
      </c>
      <c r="C14" s="16"/>
      <c r="D14" s="16"/>
      <c r="E14" s="16"/>
    </row>
    <row r="15" spans="2:5" ht="33.75">
      <c r="B15" s="30" t="s">
        <v>59</v>
      </c>
      <c r="C15" s="7" t="s">
        <v>75</v>
      </c>
      <c r="D15" s="7" t="s">
        <v>76</v>
      </c>
      <c r="E15" s="7" t="s">
        <v>77</v>
      </c>
    </row>
    <row r="16" spans="2:5">
      <c r="B16" s="30" t="s">
        <v>18</v>
      </c>
      <c r="C16" s="7" t="s">
        <v>78</v>
      </c>
      <c r="D16" s="7" t="s">
        <v>79</v>
      </c>
      <c r="E16" s="7" t="s">
        <v>79</v>
      </c>
    </row>
    <row r="17" spans="2:5" ht="33.75">
      <c r="B17" s="30" t="s">
        <v>63</v>
      </c>
      <c r="C17" s="7" t="s">
        <v>80</v>
      </c>
      <c r="D17" s="7" t="s">
        <v>81</v>
      </c>
      <c r="E17" s="7" t="s">
        <v>18</v>
      </c>
    </row>
    <row r="18" spans="2:5">
      <c r="B18" s="30" t="s">
        <v>18</v>
      </c>
      <c r="C18" s="7" t="s">
        <v>82</v>
      </c>
      <c r="D18" s="7" t="s">
        <v>83</v>
      </c>
      <c r="E18" s="7" t="s">
        <v>18</v>
      </c>
    </row>
    <row r="19" spans="2:5" ht="22.5">
      <c r="B19" s="30" t="s">
        <v>67</v>
      </c>
      <c r="C19" s="7" t="s">
        <v>84</v>
      </c>
      <c r="D19" s="7" t="s">
        <v>85</v>
      </c>
      <c r="E19" s="7" t="s">
        <v>85</v>
      </c>
    </row>
    <row r="20" spans="2:5">
      <c r="B20" s="30" t="s">
        <v>18</v>
      </c>
      <c r="C20" s="7" t="s">
        <v>86</v>
      </c>
      <c r="D20" s="7" t="s">
        <v>86</v>
      </c>
      <c r="E20" s="7" t="s">
        <v>86</v>
      </c>
    </row>
    <row r="21" spans="2:5" ht="22.5">
      <c r="B21" s="32" t="s">
        <v>72</v>
      </c>
      <c r="C21" s="7" t="s">
        <v>87</v>
      </c>
      <c r="D21" s="7" t="s">
        <v>18</v>
      </c>
      <c r="E21" s="7" t="s">
        <v>18</v>
      </c>
    </row>
    <row r="22" spans="2:5">
      <c r="B22" s="32" t="s">
        <v>18</v>
      </c>
      <c r="C22" s="7" t="s">
        <v>88</v>
      </c>
      <c r="D22" s="7" t="s">
        <v>18</v>
      </c>
      <c r="E22" s="7" t="s">
        <v>18</v>
      </c>
    </row>
    <row r="23" spans="2:5">
      <c r="B23" s="33" t="s">
        <v>31</v>
      </c>
      <c r="C23" s="7" t="s">
        <v>89</v>
      </c>
      <c r="D23" s="7" t="s">
        <v>90</v>
      </c>
      <c r="E23" s="7" t="s">
        <v>91</v>
      </c>
    </row>
    <row r="24" spans="2:5">
      <c r="B24" s="34" t="s">
        <v>18</v>
      </c>
      <c r="C24" s="16" t="s">
        <v>86</v>
      </c>
      <c r="D24" s="16" t="s">
        <v>92</v>
      </c>
      <c r="E24" s="16" t="s">
        <v>92</v>
      </c>
    </row>
    <row r="25" spans="2:5">
      <c r="B25" s="35" t="s">
        <v>33</v>
      </c>
      <c r="C25" s="13" t="s">
        <v>93</v>
      </c>
      <c r="D25" s="13" t="s">
        <v>94</v>
      </c>
      <c r="E25" s="13" t="s">
        <v>94</v>
      </c>
    </row>
    <row r="26" spans="2:5">
      <c r="B26" s="32" t="s">
        <v>35</v>
      </c>
      <c r="C26" s="7" t="s">
        <v>95</v>
      </c>
      <c r="D26" s="7" t="s">
        <v>96</v>
      </c>
      <c r="E26" s="7" t="s">
        <v>96</v>
      </c>
    </row>
    <row r="27" spans="2:5">
      <c r="B27" s="34" t="s">
        <v>37</v>
      </c>
      <c r="C27" s="16" t="s">
        <v>97</v>
      </c>
      <c r="D27" s="16" t="s">
        <v>98</v>
      </c>
      <c r="E27" s="16" t="s">
        <v>98</v>
      </c>
    </row>
    <row r="28" spans="2:5">
      <c r="B28" s="34" t="s">
        <v>39</v>
      </c>
      <c r="C28" s="16" t="s">
        <v>99</v>
      </c>
      <c r="D28" s="16" t="s">
        <v>100</v>
      </c>
      <c r="E28" s="16" t="s">
        <v>40</v>
      </c>
    </row>
    <row r="33" s="7" customFormat="1"/>
    <row r="34" s="7" customFormat="1"/>
    <row r="35" s="7" customFormat="1"/>
    <row r="36" s="7" customFormat="1"/>
    <row r="37" s="7" customFormat="1"/>
    <row r="38" s="7" customFormat="1"/>
    <row r="39" s="7" customFormat="1"/>
    <row r="40" s="7" customFormat="1"/>
    <row r="41" s="7" customFormat="1"/>
    <row r="42" s="7" customFormat="1"/>
    <row r="43" s="7" customFormat="1"/>
    <row r="44" s="7" customFormat="1"/>
  </sheetData>
  <mergeCells count="1">
    <mergeCell ref="B2:B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679AE-6E75-430F-97F2-0B6727CD5878}">
  <dimension ref="B3:F21"/>
  <sheetViews>
    <sheetView showGridLines="0" zoomScaleNormal="100" workbookViewId="0">
      <selection activeCell="J39" sqref="J39"/>
    </sheetView>
  </sheetViews>
  <sheetFormatPr baseColWidth="10" defaultColWidth="11.42578125" defaultRowHeight="11.25" outlineLevelCol="1"/>
  <cols>
    <col min="1" max="1" width="11.42578125" style="7"/>
    <col min="2" max="2" width="28.28515625" style="7" hidden="1" customWidth="1" outlineLevel="1"/>
    <col min="3" max="3" width="38.140625" style="7" customWidth="1" collapsed="1"/>
    <col min="4" max="6" width="12.28515625" style="7" bestFit="1" customWidth="1"/>
    <col min="7" max="16384" width="11.42578125" style="7"/>
  </cols>
  <sheetData>
    <row r="3" spans="2:6" ht="14.45" customHeight="1">
      <c r="C3" s="5" t="s">
        <v>15</v>
      </c>
      <c r="D3" s="28" t="s">
        <v>41</v>
      </c>
      <c r="E3" s="28" t="s">
        <v>101</v>
      </c>
      <c r="F3" s="28" t="s">
        <v>102</v>
      </c>
    </row>
    <row r="4" spans="2:6">
      <c r="C4" s="8"/>
      <c r="D4" s="9" t="s">
        <v>17</v>
      </c>
      <c r="E4" s="9" t="s">
        <v>57</v>
      </c>
      <c r="F4" s="9" t="s">
        <v>58</v>
      </c>
    </row>
    <row r="5" spans="2:6" ht="29.45" customHeight="1">
      <c r="B5" s="7" t="str">
        <f>'[2]Formato intermedio'!B5</f>
        <v>ACME_p_cg1_cg12_cg20_cumple</v>
      </c>
      <c r="C5" s="12" t="s">
        <v>59</v>
      </c>
      <c r="D5" s="13" t="s">
        <v>103</v>
      </c>
      <c r="E5" s="13" t="s">
        <v>104</v>
      </c>
      <c r="F5" s="13" t="s">
        <v>104</v>
      </c>
    </row>
    <row r="6" spans="2:6">
      <c r="C6" s="14" t="s">
        <v>18</v>
      </c>
      <c r="D6" s="7" t="s">
        <v>105</v>
      </c>
      <c r="E6" s="7" t="s">
        <v>105</v>
      </c>
      <c r="F6" s="7" t="s">
        <v>105</v>
      </c>
    </row>
    <row r="7" spans="2:6" ht="33.75">
      <c r="B7" s="7" t="str">
        <f>'[2]Formato intermedio'!B7</f>
        <v>ACME_p_cg2_infante</v>
      </c>
      <c r="C7" s="14" t="s">
        <v>63</v>
      </c>
      <c r="D7" s="7" t="s">
        <v>106</v>
      </c>
      <c r="E7" s="7" t="s">
        <v>91</v>
      </c>
      <c r="F7" s="7" t="s">
        <v>107</v>
      </c>
    </row>
    <row r="8" spans="2:6">
      <c r="C8" s="14" t="s">
        <v>18</v>
      </c>
      <c r="D8" s="7" t="s">
        <v>48</v>
      </c>
      <c r="E8" s="7" t="s">
        <v>108</v>
      </c>
      <c r="F8" s="7" t="s">
        <v>18</v>
      </c>
    </row>
    <row r="9" spans="2:6" ht="22.5">
      <c r="B9" s="7" t="str">
        <f>'[2]Formato intermedio'!B9</f>
        <v>ACME_p_cg11_cg24_infante</v>
      </c>
      <c r="C9" s="14" t="s">
        <v>67</v>
      </c>
      <c r="D9" s="7" t="s">
        <v>87</v>
      </c>
      <c r="E9" s="7" t="s">
        <v>109</v>
      </c>
      <c r="F9" s="7" t="s">
        <v>109</v>
      </c>
    </row>
    <row r="10" spans="2:6">
      <c r="C10" s="14" t="s">
        <v>18</v>
      </c>
      <c r="D10" s="7" t="s">
        <v>43</v>
      </c>
      <c r="E10" s="7" t="s">
        <v>43</v>
      </c>
      <c r="F10" s="7" t="s">
        <v>43</v>
      </c>
    </row>
    <row r="11" spans="2:6" ht="22.5">
      <c r="B11" s="10" t="s">
        <v>110</v>
      </c>
      <c r="C11" s="14" t="s">
        <v>72</v>
      </c>
      <c r="D11" s="7" t="s">
        <v>111</v>
      </c>
      <c r="E11" s="7" t="s">
        <v>107</v>
      </c>
      <c r="F11" s="7" t="s">
        <v>107</v>
      </c>
    </row>
    <row r="12" spans="2:6">
      <c r="C12" s="15"/>
      <c r="D12" s="16" t="s">
        <v>112</v>
      </c>
      <c r="E12" s="16" t="s">
        <v>18</v>
      </c>
      <c r="F12" s="16" t="s">
        <v>18</v>
      </c>
    </row>
    <row r="13" spans="2:6" ht="22.9" customHeight="1">
      <c r="B13" s="7" t="str">
        <f>'[2]Formato intermedio'!B13</f>
        <v>ACME</v>
      </c>
      <c r="C13" s="18" t="s">
        <v>46</v>
      </c>
      <c r="D13" s="7" t="s">
        <v>113</v>
      </c>
      <c r="E13" s="7" t="s">
        <v>87</v>
      </c>
      <c r="F13" s="7" t="s">
        <v>113</v>
      </c>
    </row>
    <row r="14" spans="2:6">
      <c r="C14" s="18" t="s">
        <v>18</v>
      </c>
      <c r="D14" s="7" t="s">
        <v>114</v>
      </c>
      <c r="E14" s="7" t="s">
        <v>114</v>
      </c>
      <c r="F14" s="7" t="s">
        <v>105</v>
      </c>
    </row>
    <row r="15" spans="2:6">
      <c r="B15" s="7" t="str">
        <f>'[2]Formato intermedio'!B15</f>
        <v>ACDE</v>
      </c>
      <c r="C15" s="18" t="s">
        <v>49</v>
      </c>
      <c r="D15" s="7" t="s">
        <v>89</v>
      </c>
      <c r="E15" s="7" t="s">
        <v>90</v>
      </c>
      <c r="F15" s="7" t="s">
        <v>91</v>
      </c>
    </row>
    <row r="16" spans="2:6">
      <c r="C16" s="18" t="s">
        <v>18</v>
      </c>
      <c r="D16" s="7" t="s">
        <v>86</v>
      </c>
      <c r="E16" s="7" t="s">
        <v>92</v>
      </c>
      <c r="F16" s="7" t="s">
        <v>92</v>
      </c>
    </row>
    <row r="17" spans="2:6">
      <c r="B17" s="7" t="str">
        <f>'[2]Formato intermedio'!B17</f>
        <v>Total</v>
      </c>
      <c r="C17" s="18" t="s">
        <v>50</v>
      </c>
      <c r="D17" s="7" t="s">
        <v>91</v>
      </c>
      <c r="E17" s="7" t="s">
        <v>87</v>
      </c>
      <c r="F17" s="7" t="s">
        <v>87</v>
      </c>
    </row>
    <row r="18" spans="2:6">
      <c r="C18" s="27" t="s">
        <v>18</v>
      </c>
      <c r="D18" s="16" t="s">
        <v>115</v>
      </c>
      <c r="E18" s="16" t="s">
        <v>115</v>
      </c>
      <c r="F18" s="16" t="s">
        <v>115</v>
      </c>
    </row>
    <row r="19" spans="2:6">
      <c r="B19" s="7" t="str">
        <f>'[2]Formato intermedio'!B19</f>
        <v>N</v>
      </c>
      <c r="C19" s="18" t="s">
        <v>33</v>
      </c>
      <c r="D19" s="7" t="s">
        <v>93</v>
      </c>
      <c r="E19" s="7" t="s">
        <v>94</v>
      </c>
      <c r="F19" s="7" t="s">
        <v>94</v>
      </c>
    </row>
    <row r="20" spans="2:6">
      <c r="B20" s="7" t="str">
        <f>'[2]Formato intermedio'!B20</f>
        <v># distritos control</v>
      </c>
      <c r="C20" s="18" t="s">
        <v>35</v>
      </c>
      <c r="D20" s="7" t="s">
        <v>95</v>
      </c>
      <c r="E20" s="7" t="s">
        <v>96</v>
      </c>
      <c r="F20" s="7" t="s">
        <v>96</v>
      </c>
    </row>
    <row r="21" spans="2:6">
      <c r="B21" s="7" t="str">
        <f>'[2]Formato intermedio'!B21</f>
        <v># distritos tratados</v>
      </c>
      <c r="C21" s="27" t="s">
        <v>54</v>
      </c>
      <c r="D21" s="16" t="s">
        <v>97</v>
      </c>
      <c r="E21" s="16" t="s">
        <v>98</v>
      </c>
      <c r="F21" s="16" t="s">
        <v>98</v>
      </c>
    </row>
  </sheetData>
  <mergeCells count="1">
    <mergeCell ref="C3:C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58A09-2007-4AD2-A6FF-76A52C41330C}">
  <dimension ref="B2:E48"/>
  <sheetViews>
    <sheetView showGridLines="0" topLeftCell="A7" zoomScaleNormal="100" workbookViewId="0">
      <selection activeCell="E39" sqref="B39:E40"/>
    </sheetView>
  </sheetViews>
  <sheetFormatPr baseColWidth="10" defaultColWidth="11.42578125" defaultRowHeight="11.25"/>
  <cols>
    <col min="1" max="1" width="11.42578125" style="10"/>
    <col min="2" max="2" width="86.42578125" style="10" customWidth="1"/>
    <col min="3" max="16384" width="11.42578125" style="10"/>
  </cols>
  <sheetData>
    <row r="2" spans="2:5" ht="14.45" customHeight="1">
      <c r="B2" s="5" t="s">
        <v>15</v>
      </c>
      <c r="C2" s="28" t="s">
        <v>16</v>
      </c>
      <c r="D2" s="28" t="s">
        <v>56</v>
      </c>
      <c r="E2" s="28" t="s">
        <v>116</v>
      </c>
    </row>
    <row r="3" spans="2:5">
      <c r="B3" s="8"/>
      <c r="C3" s="9" t="s">
        <v>17</v>
      </c>
      <c r="D3" s="9" t="s">
        <v>57</v>
      </c>
      <c r="E3" s="9" t="s">
        <v>58</v>
      </c>
    </row>
    <row r="4" spans="2:5">
      <c r="C4" s="7"/>
      <c r="D4" s="7"/>
      <c r="E4" s="7"/>
    </row>
    <row r="5" spans="2:5">
      <c r="B5" s="36" t="s">
        <v>19</v>
      </c>
      <c r="C5" s="16"/>
      <c r="D5" s="16"/>
      <c r="E5" s="16"/>
    </row>
    <row r="6" spans="2:5" ht="22.5">
      <c r="B6" s="14" t="s">
        <v>117</v>
      </c>
      <c r="C6" s="7" t="s">
        <v>118</v>
      </c>
      <c r="D6" s="7" t="s">
        <v>18</v>
      </c>
      <c r="E6" s="7" t="s">
        <v>18</v>
      </c>
    </row>
    <row r="7" spans="2:5">
      <c r="B7" s="14" t="s">
        <v>18</v>
      </c>
      <c r="C7" s="7" t="s">
        <v>119</v>
      </c>
      <c r="D7" s="7" t="s">
        <v>18</v>
      </c>
      <c r="E7" s="7" t="s">
        <v>18</v>
      </c>
    </row>
    <row r="8" spans="2:5">
      <c r="B8" s="14" t="s">
        <v>120</v>
      </c>
      <c r="C8" s="7" t="s">
        <v>121</v>
      </c>
      <c r="D8" s="7" t="s">
        <v>122</v>
      </c>
      <c r="E8" s="7" t="s">
        <v>18</v>
      </c>
    </row>
    <row r="9" spans="2:5">
      <c r="B9" s="14" t="s">
        <v>18</v>
      </c>
      <c r="C9" s="7" t="s">
        <v>114</v>
      </c>
      <c r="D9" s="7" t="s">
        <v>52</v>
      </c>
      <c r="E9" s="7" t="s">
        <v>18</v>
      </c>
    </row>
    <row r="10" spans="2:5">
      <c r="B10" s="14" t="s">
        <v>123</v>
      </c>
      <c r="C10" s="7" t="s">
        <v>124</v>
      </c>
      <c r="D10" s="7" t="s">
        <v>125</v>
      </c>
      <c r="E10" s="7" t="s">
        <v>126</v>
      </c>
    </row>
    <row r="11" spans="2:5">
      <c r="B11" s="14" t="s">
        <v>18</v>
      </c>
      <c r="C11" s="7" t="s">
        <v>71</v>
      </c>
      <c r="D11" s="7" t="s">
        <v>115</v>
      </c>
      <c r="E11" s="7" t="s">
        <v>88</v>
      </c>
    </row>
    <row r="12" spans="2:5" ht="22.5">
      <c r="B12" s="14" t="s">
        <v>127</v>
      </c>
      <c r="C12" s="7" t="s">
        <v>128</v>
      </c>
      <c r="D12" s="7" t="s">
        <v>129</v>
      </c>
      <c r="E12" s="7" t="s">
        <v>18</v>
      </c>
    </row>
    <row r="13" spans="2:5">
      <c r="B13" s="14" t="s">
        <v>18</v>
      </c>
      <c r="C13" s="7" t="s">
        <v>130</v>
      </c>
      <c r="D13" s="7" t="s">
        <v>70</v>
      </c>
      <c r="E13" s="7" t="s">
        <v>18</v>
      </c>
    </row>
    <row r="14" spans="2:5">
      <c r="B14" s="14" t="s">
        <v>131</v>
      </c>
      <c r="C14" s="7" t="s">
        <v>132</v>
      </c>
      <c r="D14" s="7" t="s">
        <v>77</v>
      </c>
      <c r="E14" s="7" t="s">
        <v>133</v>
      </c>
    </row>
    <row r="15" spans="2:5">
      <c r="B15" s="14" t="s">
        <v>18</v>
      </c>
      <c r="C15" s="7" t="s">
        <v>134</v>
      </c>
      <c r="D15" s="7" t="s">
        <v>135</v>
      </c>
      <c r="E15" s="7" t="s">
        <v>25</v>
      </c>
    </row>
    <row r="16" spans="2:5" ht="22.5">
      <c r="B16" s="14" t="s">
        <v>136</v>
      </c>
      <c r="C16" s="7" t="s">
        <v>137</v>
      </c>
      <c r="D16" s="7" t="s">
        <v>138</v>
      </c>
      <c r="E16" s="7" t="s">
        <v>139</v>
      </c>
    </row>
    <row r="17" spans="2:5">
      <c r="B17" s="14" t="s">
        <v>18</v>
      </c>
      <c r="C17" s="7" t="s">
        <v>66</v>
      </c>
      <c r="D17" s="7" t="s">
        <v>140</v>
      </c>
      <c r="E17" s="7" t="s">
        <v>22</v>
      </c>
    </row>
    <row r="18" spans="2:5">
      <c r="B18" s="14" t="s">
        <v>141</v>
      </c>
      <c r="C18" s="7" t="s">
        <v>85</v>
      </c>
      <c r="D18" s="7" t="s">
        <v>142</v>
      </c>
      <c r="E18" s="7" t="s">
        <v>18</v>
      </c>
    </row>
    <row r="19" spans="2:5">
      <c r="B19" s="14" t="s">
        <v>18</v>
      </c>
      <c r="C19" s="7" t="s">
        <v>143</v>
      </c>
      <c r="D19" s="7" t="s">
        <v>30</v>
      </c>
      <c r="E19" s="7" t="s">
        <v>18</v>
      </c>
    </row>
    <row r="20" spans="2:5" ht="22.5">
      <c r="B20" s="14" t="s">
        <v>144</v>
      </c>
      <c r="C20" s="7" t="s">
        <v>145</v>
      </c>
      <c r="D20" s="7" t="s">
        <v>146</v>
      </c>
      <c r="E20" s="7" t="s">
        <v>147</v>
      </c>
    </row>
    <row r="21" spans="2:5">
      <c r="B21" s="14" t="s">
        <v>18</v>
      </c>
      <c r="C21" s="7" t="s">
        <v>148</v>
      </c>
      <c r="D21" s="7" t="s">
        <v>119</v>
      </c>
      <c r="E21" s="7" t="s">
        <v>148</v>
      </c>
    </row>
    <row r="22" spans="2:5" ht="22.5">
      <c r="B22" s="14" t="s">
        <v>149</v>
      </c>
      <c r="C22" s="7" t="s">
        <v>150</v>
      </c>
      <c r="D22" s="7" t="s">
        <v>18</v>
      </c>
      <c r="E22" s="7" t="s">
        <v>18</v>
      </c>
    </row>
    <row r="23" spans="2:5">
      <c r="B23" s="14" t="s">
        <v>18</v>
      </c>
      <c r="C23" s="7" t="s">
        <v>151</v>
      </c>
      <c r="D23" s="7" t="s">
        <v>18</v>
      </c>
      <c r="E23" s="7" t="s">
        <v>18</v>
      </c>
    </row>
    <row r="24" spans="2:5">
      <c r="B24" s="36" t="s">
        <v>26</v>
      </c>
      <c r="C24" s="16"/>
      <c r="D24" s="16"/>
      <c r="E24" s="16"/>
    </row>
    <row r="25" spans="2:5" ht="22.5">
      <c r="B25" s="14" t="s">
        <v>117</v>
      </c>
      <c r="C25" s="7" t="s">
        <v>73</v>
      </c>
      <c r="D25" s="7" t="s">
        <v>18</v>
      </c>
      <c r="E25" s="7" t="s">
        <v>18</v>
      </c>
    </row>
    <row r="26" spans="2:5">
      <c r="B26" s="14" t="s">
        <v>18</v>
      </c>
      <c r="C26" s="7" t="s">
        <v>152</v>
      </c>
      <c r="D26" s="7" t="s">
        <v>18</v>
      </c>
      <c r="E26" s="7" t="s">
        <v>18</v>
      </c>
    </row>
    <row r="27" spans="2:5">
      <c r="B27" s="14" t="s">
        <v>120</v>
      </c>
      <c r="C27" s="7" t="s">
        <v>153</v>
      </c>
      <c r="D27" s="7" t="s">
        <v>118</v>
      </c>
      <c r="E27" s="7" t="s">
        <v>18</v>
      </c>
    </row>
    <row r="28" spans="2:5">
      <c r="B28" s="14" t="s">
        <v>18</v>
      </c>
      <c r="C28" s="7" t="s">
        <v>154</v>
      </c>
      <c r="D28" s="7" t="s">
        <v>155</v>
      </c>
      <c r="E28" s="7" t="s">
        <v>18</v>
      </c>
    </row>
    <row r="29" spans="2:5">
      <c r="B29" s="14" t="s">
        <v>123</v>
      </c>
      <c r="C29" s="7" t="s">
        <v>156</v>
      </c>
      <c r="D29" s="7" t="s">
        <v>111</v>
      </c>
      <c r="E29" s="7" t="s">
        <v>157</v>
      </c>
    </row>
    <row r="30" spans="2:5">
      <c r="B30" s="14" t="s">
        <v>18</v>
      </c>
      <c r="C30" s="7" t="s">
        <v>66</v>
      </c>
      <c r="D30" s="7" t="s">
        <v>22</v>
      </c>
      <c r="E30" s="7" t="s">
        <v>114</v>
      </c>
    </row>
    <row r="31" spans="2:5" ht="22.5">
      <c r="B31" s="14" t="s">
        <v>127</v>
      </c>
      <c r="C31" s="7" t="s">
        <v>51</v>
      </c>
      <c r="D31" s="7" t="s">
        <v>158</v>
      </c>
      <c r="E31" s="7" t="s">
        <v>18</v>
      </c>
    </row>
    <row r="32" spans="2:5">
      <c r="B32" s="14" t="s">
        <v>18</v>
      </c>
      <c r="C32" s="7" t="s">
        <v>159</v>
      </c>
      <c r="D32" s="7" t="s">
        <v>148</v>
      </c>
      <c r="E32" s="7" t="s">
        <v>18</v>
      </c>
    </row>
    <row r="33" spans="2:5">
      <c r="B33" s="14" t="s">
        <v>131</v>
      </c>
      <c r="C33" s="7" t="s">
        <v>160</v>
      </c>
      <c r="D33" s="7" t="s">
        <v>161</v>
      </c>
      <c r="E33" s="7" t="s">
        <v>162</v>
      </c>
    </row>
    <row r="34" spans="2:5">
      <c r="B34" s="14" t="s">
        <v>18</v>
      </c>
      <c r="C34" s="7" t="s">
        <v>22</v>
      </c>
      <c r="D34" s="7" t="s">
        <v>105</v>
      </c>
      <c r="E34" s="7" t="s">
        <v>119</v>
      </c>
    </row>
    <row r="35" spans="2:5" ht="22.5">
      <c r="B35" s="14" t="s">
        <v>136</v>
      </c>
      <c r="C35" s="7" t="s">
        <v>163</v>
      </c>
      <c r="D35" s="7" t="s">
        <v>164</v>
      </c>
      <c r="E35" s="7" t="s">
        <v>109</v>
      </c>
    </row>
    <row r="36" spans="2:5">
      <c r="B36" s="14" t="s">
        <v>18</v>
      </c>
      <c r="C36" s="7" t="s">
        <v>165</v>
      </c>
      <c r="D36" s="7" t="s">
        <v>66</v>
      </c>
      <c r="E36" s="7" t="s">
        <v>140</v>
      </c>
    </row>
    <row r="37" spans="2:5">
      <c r="B37" s="14" t="s">
        <v>141</v>
      </c>
      <c r="C37" s="7" t="s">
        <v>166</v>
      </c>
      <c r="D37" s="7" t="s">
        <v>167</v>
      </c>
      <c r="E37" s="7" t="s">
        <v>18</v>
      </c>
    </row>
    <row r="38" spans="2:5">
      <c r="B38" s="14" t="s">
        <v>18</v>
      </c>
      <c r="C38" s="7" t="s">
        <v>155</v>
      </c>
      <c r="D38" s="7" t="s">
        <v>25</v>
      </c>
      <c r="E38" s="7" t="s">
        <v>18</v>
      </c>
    </row>
    <row r="39" spans="2:5" ht="22.5">
      <c r="B39" s="14" t="s">
        <v>144</v>
      </c>
      <c r="C39" s="7" t="s">
        <v>168</v>
      </c>
      <c r="D39" s="7" t="s">
        <v>169</v>
      </c>
      <c r="E39" s="7" t="s">
        <v>170</v>
      </c>
    </row>
    <row r="40" spans="2:5">
      <c r="B40" s="14" t="s">
        <v>18</v>
      </c>
      <c r="C40" s="7" t="s">
        <v>171</v>
      </c>
      <c r="D40" s="7" t="s">
        <v>172</v>
      </c>
      <c r="E40" s="7" t="s">
        <v>173</v>
      </c>
    </row>
    <row r="41" spans="2:5" ht="22.5">
      <c r="B41" s="14" t="s">
        <v>149</v>
      </c>
      <c r="C41" s="7" t="s">
        <v>174</v>
      </c>
      <c r="D41" s="7" t="s">
        <v>18</v>
      </c>
      <c r="E41" s="7" t="s">
        <v>18</v>
      </c>
    </row>
    <row r="42" spans="2:5">
      <c r="B42" s="14" t="s">
        <v>18</v>
      </c>
      <c r="C42" s="7" t="s">
        <v>28</v>
      </c>
      <c r="D42" s="7" t="s">
        <v>18</v>
      </c>
      <c r="E42" s="7" t="s">
        <v>18</v>
      </c>
    </row>
    <row r="43" spans="2:5">
      <c r="B43" s="14" t="s">
        <v>31</v>
      </c>
      <c r="C43" s="7" t="s">
        <v>175</v>
      </c>
      <c r="D43" s="7" t="s">
        <v>176</v>
      </c>
      <c r="E43" s="7" t="s">
        <v>177</v>
      </c>
    </row>
    <row r="44" spans="2:5">
      <c r="B44" s="14" t="s">
        <v>18</v>
      </c>
      <c r="C44" s="7" t="s">
        <v>66</v>
      </c>
      <c r="D44" s="7" t="s">
        <v>30</v>
      </c>
      <c r="E44" s="7" t="s">
        <v>105</v>
      </c>
    </row>
    <row r="45" spans="2:5" ht="12.6" customHeight="1">
      <c r="B45" s="14" t="s">
        <v>18</v>
      </c>
      <c r="C45" s="7" t="s">
        <v>18</v>
      </c>
      <c r="D45" s="7" t="s">
        <v>18</v>
      </c>
      <c r="E45" s="7" t="s">
        <v>18</v>
      </c>
    </row>
    <row r="46" spans="2:5">
      <c r="B46" s="12" t="s">
        <v>33</v>
      </c>
      <c r="C46" s="13" t="s">
        <v>178</v>
      </c>
      <c r="D46" s="13" t="s">
        <v>179</v>
      </c>
      <c r="E46" s="13" t="s">
        <v>180</v>
      </c>
    </row>
    <row r="47" spans="2:5">
      <c r="B47" s="14" t="s">
        <v>35</v>
      </c>
      <c r="C47" s="7" t="s">
        <v>181</v>
      </c>
      <c r="D47" s="7" t="s">
        <v>182</v>
      </c>
      <c r="E47" s="7" t="s">
        <v>183</v>
      </c>
    </row>
    <row r="48" spans="2:5">
      <c r="B48" s="15" t="s">
        <v>37</v>
      </c>
      <c r="C48" s="16" t="s">
        <v>184</v>
      </c>
      <c r="D48" s="16" t="s">
        <v>185</v>
      </c>
      <c r="E48" s="16" t="s">
        <v>186</v>
      </c>
    </row>
  </sheetData>
  <mergeCells count="1">
    <mergeCell ref="B2:B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9ADB1-4E00-4C87-8F40-F80F3445B058}">
  <dimension ref="B4:F32"/>
  <sheetViews>
    <sheetView showGridLines="0" tabSelected="1" zoomScale="104" zoomScaleNormal="85" workbookViewId="0">
      <selection activeCell="C4" sqref="C4:F32"/>
    </sheetView>
  </sheetViews>
  <sheetFormatPr baseColWidth="10" defaultColWidth="11.42578125" defaultRowHeight="11.25" outlineLevelCol="1"/>
  <cols>
    <col min="1" max="1" width="11.42578125" style="10"/>
    <col min="2" max="2" width="19.28515625" style="10" hidden="1" customWidth="1" outlineLevel="1"/>
    <col min="3" max="3" width="58.7109375" style="37" customWidth="1" collapsed="1"/>
    <col min="4" max="4" width="12.28515625" style="10" bestFit="1" customWidth="1"/>
    <col min="5" max="5" width="12.140625" style="10" customWidth="1"/>
    <col min="6" max="6" width="12.28515625" style="10" bestFit="1" customWidth="1"/>
    <col min="7" max="16384" width="11.42578125" style="10"/>
  </cols>
  <sheetData>
    <row r="4" spans="2:6" ht="14.45" customHeight="1">
      <c r="C4" s="5" t="s">
        <v>15</v>
      </c>
      <c r="D4" s="28" t="s">
        <v>41</v>
      </c>
      <c r="E4" s="28" t="s">
        <v>187</v>
      </c>
      <c r="F4" s="28" t="s">
        <v>188</v>
      </c>
    </row>
    <row r="5" spans="2:6">
      <c r="C5" s="8"/>
      <c r="D5" s="9" t="s">
        <v>17</v>
      </c>
      <c r="E5" s="9" t="s">
        <v>57</v>
      </c>
      <c r="F5" s="9" t="s">
        <v>58</v>
      </c>
    </row>
    <row r="6" spans="2:6" ht="33.75">
      <c r="B6" s="10" t="str">
        <f>'[3]Formato intermedio'!B5</f>
        <v>ACME_cumple_CG36</v>
      </c>
      <c r="C6" s="14" t="s">
        <v>117</v>
      </c>
      <c r="D6" s="7" t="s">
        <v>163</v>
      </c>
      <c r="E6" s="7" t="s">
        <v>107</v>
      </c>
      <c r="F6" s="7" t="s">
        <v>107</v>
      </c>
    </row>
    <row r="7" spans="2:6">
      <c r="C7" s="14" t="s">
        <v>18</v>
      </c>
      <c r="D7" s="7" t="s">
        <v>112</v>
      </c>
      <c r="E7" s="7" t="s">
        <v>18</v>
      </c>
      <c r="F7" s="7" t="s">
        <v>18</v>
      </c>
    </row>
    <row r="8" spans="2:6" ht="22.5">
      <c r="B8" s="10" t="str">
        <f>'[3]Formato intermedio'!B7</f>
        <v>ACME_cumple_CG37</v>
      </c>
      <c r="C8" s="14" t="s">
        <v>120</v>
      </c>
      <c r="D8" s="7" t="s">
        <v>163</v>
      </c>
      <c r="E8" s="7" t="s">
        <v>111</v>
      </c>
      <c r="F8" s="7" t="s">
        <v>107</v>
      </c>
    </row>
    <row r="9" spans="2:6">
      <c r="C9" s="14" t="s">
        <v>18</v>
      </c>
      <c r="D9" s="7" t="s">
        <v>112</v>
      </c>
      <c r="E9" s="7" t="s">
        <v>112</v>
      </c>
      <c r="F9" s="7" t="s">
        <v>18</v>
      </c>
    </row>
    <row r="10" spans="2:6" ht="22.5">
      <c r="B10" s="10" t="str">
        <f>'[3]Formato intermedio'!B9</f>
        <v>ACME_cumple_CG39_50_60</v>
      </c>
      <c r="C10" s="14" t="s">
        <v>123</v>
      </c>
      <c r="D10" s="7" t="s">
        <v>90</v>
      </c>
      <c r="E10" s="7" t="s">
        <v>111</v>
      </c>
      <c r="F10" s="7" t="s">
        <v>111</v>
      </c>
    </row>
    <row r="11" spans="2:6">
      <c r="C11" s="14" t="s">
        <v>18</v>
      </c>
      <c r="D11" s="7" t="s">
        <v>112</v>
      </c>
      <c r="E11" s="7" t="s">
        <v>189</v>
      </c>
      <c r="F11" s="7" t="s">
        <v>112</v>
      </c>
    </row>
    <row r="12" spans="2:6" ht="22.5">
      <c r="B12" s="10" t="str">
        <f>'[3]Formato intermedio'!B11</f>
        <v>ACME_cumple_CG40</v>
      </c>
      <c r="C12" s="14" t="s">
        <v>127</v>
      </c>
      <c r="D12" s="7" t="s">
        <v>190</v>
      </c>
      <c r="E12" s="7" t="s">
        <v>91</v>
      </c>
      <c r="F12" s="7" t="s">
        <v>107</v>
      </c>
    </row>
    <row r="13" spans="2:6">
      <c r="C13" s="14" t="s">
        <v>18</v>
      </c>
      <c r="D13" s="7" t="s">
        <v>114</v>
      </c>
      <c r="E13" s="7" t="s">
        <v>191</v>
      </c>
      <c r="F13" s="7" t="s">
        <v>18</v>
      </c>
    </row>
    <row r="14" spans="2:6" ht="22.5">
      <c r="B14" s="10" t="str">
        <f>'[3]Formato intermedio'!B13</f>
        <v>ACME_cumple_CG41_52</v>
      </c>
      <c r="C14" s="14" t="s">
        <v>131</v>
      </c>
      <c r="D14" s="7" t="s">
        <v>192</v>
      </c>
      <c r="E14" s="7" t="s">
        <v>111</v>
      </c>
      <c r="F14" s="7" t="s">
        <v>111</v>
      </c>
    </row>
    <row r="15" spans="2:6">
      <c r="C15" s="14" t="s">
        <v>18</v>
      </c>
      <c r="D15" s="7" t="s">
        <v>45</v>
      </c>
      <c r="E15" s="7" t="s">
        <v>112</v>
      </c>
      <c r="F15" s="7" t="s">
        <v>189</v>
      </c>
    </row>
    <row r="16" spans="2:6" ht="22.5">
      <c r="B16" s="10" t="str">
        <f>'[3]Formato intermedio'!B15</f>
        <v>ACME_cumple_CG47</v>
      </c>
      <c r="C16" s="14" t="s">
        <v>136</v>
      </c>
      <c r="D16" s="7" t="s">
        <v>111</v>
      </c>
      <c r="E16" s="7" t="s">
        <v>163</v>
      </c>
      <c r="F16" s="7" t="s">
        <v>111</v>
      </c>
    </row>
    <row r="17" spans="2:6">
      <c r="C17" s="14" t="s">
        <v>18</v>
      </c>
      <c r="D17" s="7" t="s">
        <v>48</v>
      </c>
      <c r="E17" s="7" t="s">
        <v>45</v>
      </c>
      <c r="F17" s="7" t="s">
        <v>43</v>
      </c>
    </row>
    <row r="18" spans="2:6" ht="22.5">
      <c r="B18" s="10" t="str">
        <f>'[3]Formato intermedio'!B17</f>
        <v>ACME_cumple_CG51</v>
      </c>
      <c r="C18" s="14" t="s">
        <v>141</v>
      </c>
      <c r="D18" s="7" t="s">
        <v>90</v>
      </c>
      <c r="E18" s="7" t="s">
        <v>90</v>
      </c>
      <c r="F18" s="7" t="s">
        <v>107</v>
      </c>
    </row>
    <row r="19" spans="2:6">
      <c r="C19" s="14" t="s">
        <v>18</v>
      </c>
      <c r="D19" s="7" t="s">
        <v>112</v>
      </c>
      <c r="E19" s="7" t="s">
        <v>112</v>
      </c>
      <c r="F19" s="7" t="s">
        <v>18</v>
      </c>
    </row>
    <row r="20" spans="2:6" ht="22.5">
      <c r="B20" s="10" t="str">
        <f>'[3]Formato intermedio'!B19</f>
        <v>ACME_cumple_CG58</v>
      </c>
      <c r="C20" s="14" t="s">
        <v>144</v>
      </c>
      <c r="D20" s="7" t="s">
        <v>193</v>
      </c>
      <c r="E20" s="7" t="s">
        <v>192</v>
      </c>
      <c r="F20" s="7" t="s">
        <v>194</v>
      </c>
    </row>
    <row r="21" spans="2:6">
      <c r="C21" s="14" t="s">
        <v>18</v>
      </c>
      <c r="D21" s="7" t="s">
        <v>45</v>
      </c>
      <c r="E21" s="7" t="s">
        <v>112</v>
      </c>
      <c r="F21" s="7" t="s">
        <v>112</v>
      </c>
    </row>
    <row r="22" spans="2:6" ht="22.5">
      <c r="B22" s="10" t="str">
        <f>'[3]Formato intermedio'!B21</f>
        <v>ACME_cumple_CG46_57</v>
      </c>
      <c r="C22" s="14" t="s">
        <v>149</v>
      </c>
      <c r="D22" s="7" t="s">
        <v>111</v>
      </c>
      <c r="E22" s="7" t="s">
        <v>107</v>
      </c>
      <c r="F22" s="7" t="s">
        <v>107</v>
      </c>
    </row>
    <row r="23" spans="2:6">
      <c r="C23" s="14" t="s">
        <v>18</v>
      </c>
      <c r="D23" s="7" t="s">
        <v>108</v>
      </c>
      <c r="E23" s="7" t="s">
        <v>18</v>
      </c>
      <c r="F23" s="7" t="s">
        <v>18</v>
      </c>
    </row>
    <row r="24" spans="2:6">
      <c r="B24" s="10" t="str">
        <f>'[3]Formato intermedio'!B23</f>
        <v>ACME</v>
      </c>
      <c r="C24" s="25" t="s">
        <v>46</v>
      </c>
      <c r="D24" s="13" t="s">
        <v>190</v>
      </c>
      <c r="E24" s="13" t="s">
        <v>111</v>
      </c>
      <c r="F24" s="13" t="s">
        <v>109</v>
      </c>
    </row>
    <row r="25" spans="2:6">
      <c r="C25" s="18" t="s">
        <v>18</v>
      </c>
      <c r="D25" s="7" t="s">
        <v>52</v>
      </c>
      <c r="E25" s="7" t="s">
        <v>195</v>
      </c>
      <c r="F25" s="7" t="s">
        <v>43</v>
      </c>
    </row>
    <row r="26" spans="2:6">
      <c r="B26" s="10" t="str">
        <f>'[3]Formato intermedio'!B25</f>
        <v>ACDE</v>
      </c>
      <c r="C26" s="18" t="s">
        <v>49</v>
      </c>
      <c r="D26" s="7" t="s">
        <v>175</v>
      </c>
      <c r="E26" s="7" t="s">
        <v>176</v>
      </c>
      <c r="F26" s="7" t="s">
        <v>177</v>
      </c>
    </row>
    <row r="27" spans="2:6">
      <c r="C27" s="18" t="s">
        <v>18</v>
      </c>
      <c r="D27" s="7" t="s">
        <v>66</v>
      </c>
      <c r="E27" s="7" t="s">
        <v>30</v>
      </c>
      <c r="F27" s="7" t="s">
        <v>105</v>
      </c>
    </row>
    <row r="28" spans="2:6">
      <c r="B28" s="10" t="str">
        <f>'[3]Formato intermedio'!B27</f>
        <v>Total</v>
      </c>
      <c r="C28" s="18" t="s">
        <v>50</v>
      </c>
      <c r="D28" s="7" t="s">
        <v>196</v>
      </c>
      <c r="E28" s="7" t="s">
        <v>176</v>
      </c>
      <c r="F28" s="7" t="s">
        <v>197</v>
      </c>
    </row>
    <row r="29" spans="2:6">
      <c r="C29" s="27" t="s">
        <v>18</v>
      </c>
      <c r="D29" s="16" t="s">
        <v>22</v>
      </c>
      <c r="E29" s="16" t="s">
        <v>114</v>
      </c>
      <c r="F29" s="16" t="s">
        <v>105</v>
      </c>
    </row>
    <row r="30" spans="2:6">
      <c r="B30" s="10" t="str">
        <f>'[3]Formato intermedio'!B29</f>
        <v>N</v>
      </c>
      <c r="C30" s="12" t="s">
        <v>33</v>
      </c>
      <c r="D30" s="13" t="s">
        <v>178</v>
      </c>
      <c r="E30" s="13" t="s">
        <v>198</v>
      </c>
      <c r="F30" s="13" t="s">
        <v>199</v>
      </c>
    </row>
    <row r="31" spans="2:6">
      <c r="B31" s="10" t="str">
        <f>'[3]Formato intermedio'!B30</f>
        <v># distritos control</v>
      </c>
      <c r="C31" s="14" t="s">
        <v>35</v>
      </c>
      <c r="D31" s="7" t="s">
        <v>181</v>
      </c>
      <c r="E31" s="7" t="s">
        <v>182</v>
      </c>
      <c r="F31" s="7" t="s">
        <v>183</v>
      </c>
    </row>
    <row r="32" spans="2:6">
      <c r="B32" s="10" t="str">
        <f>'[3]Formato intermedio'!B31</f>
        <v># distritos tratados</v>
      </c>
      <c r="C32" s="15" t="s">
        <v>54</v>
      </c>
      <c r="D32" s="16" t="s">
        <v>184</v>
      </c>
      <c r="E32" s="16" t="s">
        <v>185</v>
      </c>
      <c r="F32" s="16" t="s">
        <v>186</v>
      </c>
    </row>
  </sheetData>
  <mergeCells count="1">
    <mergeCell ref="C4: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contenido</vt:lpstr>
      <vt:lpstr>CAD1_MC1_SUR</vt:lpstr>
      <vt:lpstr>CAD1_MC1_med</vt:lpstr>
      <vt:lpstr>CAD1_MC4_SUR</vt:lpstr>
      <vt:lpstr>CAD1_MC4_med</vt:lpstr>
      <vt:lpstr>CAD1_MC5_SUR</vt:lpstr>
      <vt:lpstr>CAD1_MC5_med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Yohnny Campana</dc:creator>
  <cp:lastModifiedBy>Guido Alonso Melendez Carpio</cp:lastModifiedBy>
  <dcterms:created xsi:type="dcterms:W3CDTF">2015-06-05T18:19:34Z</dcterms:created>
  <dcterms:modified xsi:type="dcterms:W3CDTF">2023-02-28T20:56:25Z</dcterms:modified>
</cp:coreProperties>
</file>