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gmelendez\Desktop\"/>
    </mc:Choice>
  </mc:AlternateContent>
  <xr:revisionPtr revIDLastSave="0" documentId="13_ncr:1_{55986F38-D59C-4B21-BBB2-F7C359BA100A}" xr6:coauthVersionLast="47" xr6:coauthVersionMax="47" xr10:uidLastSave="{00000000-0000-0000-0000-000000000000}"/>
  <bookViews>
    <workbookView xWindow="-120" yWindow="-120" windowWidth="29040" windowHeight="15840" xr2:uid="{00000000-000D-0000-FFFF-FFFF00000000}"/>
  </bookViews>
  <sheets>
    <sheet name="contenido" sheetId="1" r:id="rId1"/>
    <sheet name="CAD1_MC1_SUR" sheetId="2" r:id="rId2"/>
    <sheet name="CAD1_MC1_med" sheetId="3" r:id="rId3"/>
    <sheet name="CAD1_MC2_SUR" sheetId="4" r:id="rId4"/>
    <sheet name="CAD1_MC2_med" sheetId="5" r:id="rId5"/>
    <sheet name="CAD1_MC4_SUR" sheetId="6" r:id="rId6"/>
    <sheet name="CAD1_MC4_med" sheetId="7" r:id="rId7"/>
    <sheet name="CAD1_MC5_SUR" sheetId="8" r:id="rId8"/>
    <sheet name="CAD1_MC5_med" sheetId="9" r:id="rId9"/>
    <sheet name="CAD2_MC1_SUR" sheetId="10" r:id="rId10"/>
    <sheet name="CAD2_MC1_med" sheetId="11" r:id="rId11"/>
    <sheet name="CAD2_MC2_SUR" sheetId="12" r:id="rId12"/>
    <sheet name="CAD2_MC2_med" sheetId="13" r:id="rId13"/>
    <sheet name="CAD2_MC3_SUR" sheetId="14" r:id="rId14"/>
    <sheet name="CAD2_MC3_med" sheetId="15" r:id="rId15"/>
    <sheet name="CAD2_MC4_SUR" sheetId="16" r:id="rId16"/>
    <sheet name="CAD2_MC4_med" sheetId="17" r:id="rId17"/>
    <sheet name="CAD2_MC5_SUR" sheetId="18" r:id="rId18"/>
    <sheet name="CAD2_MC5_med" sheetId="19" r:id="rId19"/>
    <sheet name="CAD2_MC6_SUR" sheetId="20" r:id="rId20"/>
    <sheet name="CAD2_MC6_med" sheetId="21" r:id="rId21"/>
    <sheet name="CAD2_MC7_SUR" sheetId="22" r:id="rId22"/>
    <sheet name="CAD2_MC7_med" sheetId="23" r:id="rId23"/>
    <sheet name="CAD2_MC9_SUR" sheetId="25" r:id="rId24"/>
    <sheet name="CAD2_MC9_med" sheetId="24" r:id="rId25"/>
    <sheet name="CAD2_MC10_SUR" sheetId="26" r:id="rId26"/>
    <sheet name="CAD2_MC10_med" sheetId="27" r:id="rId27"/>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3" i="23" l="1"/>
  <c r="B22" i="23"/>
  <c r="B21" i="23"/>
  <c r="B19" i="23"/>
  <c r="B17" i="23"/>
  <c r="B15" i="23"/>
  <c r="B9" i="23"/>
  <c r="B7" i="23"/>
  <c r="B5" i="23"/>
  <c r="B17" i="21" l="1"/>
  <c r="B16" i="21"/>
  <c r="B15" i="21"/>
  <c r="B13" i="21"/>
  <c r="B11" i="21"/>
  <c r="B9" i="21"/>
  <c r="B7" i="21"/>
  <c r="B5" i="21"/>
  <c r="B21" i="19" l="1"/>
  <c r="B20" i="19"/>
  <c r="B19" i="19"/>
  <c r="B17" i="19"/>
  <c r="B15" i="19"/>
  <c r="B13" i="19"/>
  <c r="B25" i="17" l="1"/>
  <c r="B24" i="17"/>
  <c r="B23" i="17"/>
  <c r="B21" i="17"/>
  <c r="B19" i="17"/>
  <c r="B17" i="17"/>
  <c r="B15" i="17"/>
  <c r="B13" i="17"/>
  <c r="B11" i="17"/>
  <c r="B9" i="17"/>
  <c r="B7" i="17"/>
  <c r="B5" i="17"/>
  <c r="B23" i="15" l="1"/>
  <c r="B22" i="15"/>
  <c r="B21" i="15"/>
  <c r="B19" i="15"/>
  <c r="B17" i="15"/>
  <c r="B15" i="15"/>
  <c r="B13" i="15"/>
  <c r="B11" i="15"/>
  <c r="B9" i="15"/>
  <c r="B7" i="15"/>
  <c r="B5" i="15"/>
  <c r="B23" i="13" l="1"/>
  <c r="B22" i="13"/>
  <c r="B21" i="13"/>
  <c r="B19" i="13"/>
  <c r="B17" i="13"/>
  <c r="B15" i="13"/>
  <c r="B13" i="13"/>
  <c r="B11" i="13"/>
  <c r="B9" i="13"/>
  <c r="B7" i="13"/>
  <c r="B5" i="13"/>
  <c r="B17" i="11" l="1"/>
  <c r="B16" i="11"/>
  <c r="B15" i="11"/>
  <c r="B13" i="11"/>
  <c r="B11" i="11"/>
  <c r="B9" i="11"/>
  <c r="B7" i="11"/>
  <c r="B5" i="11"/>
  <c r="B25" i="9" l="1"/>
  <c r="B24" i="9"/>
  <c r="B23" i="9"/>
  <c r="B21" i="9"/>
  <c r="B19" i="9"/>
  <c r="B17" i="9"/>
  <c r="B15" i="9"/>
  <c r="B13" i="9"/>
  <c r="B11" i="9"/>
  <c r="B9" i="9"/>
  <c r="B7" i="9"/>
  <c r="B5" i="9"/>
  <c r="B3" i="9"/>
  <c r="B19" i="7" l="1"/>
  <c r="B18" i="7"/>
  <c r="B17" i="7"/>
  <c r="B15" i="7"/>
  <c r="B13" i="7"/>
  <c r="B11" i="7"/>
  <c r="B7" i="7"/>
  <c r="B5" i="7"/>
  <c r="B3" i="7"/>
  <c r="B15" i="5" l="1"/>
  <c r="B14" i="5"/>
  <c r="B13" i="5"/>
  <c r="B11" i="5"/>
  <c r="B9" i="5"/>
  <c r="B7" i="5"/>
  <c r="B5" i="5"/>
  <c r="B3" i="5"/>
  <c r="B16" i="3" l="1"/>
  <c r="B15" i="3"/>
  <c r="B14" i="3"/>
  <c r="B12" i="3"/>
  <c r="B10" i="3"/>
  <c r="B8" i="3"/>
  <c r="B6" i="3"/>
  <c r="B4" i="3"/>
</calcChain>
</file>

<file path=xl/sharedStrings.xml><?xml version="1.0" encoding="utf-8"?>
<sst xmlns="http://schemas.openxmlformats.org/spreadsheetml/2006/main" count="3495" uniqueCount="564">
  <si>
    <t>Archivo</t>
  </si>
  <si>
    <t>Contenido</t>
  </si>
  <si>
    <t>[A]</t>
  </si>
  <si>
    <t>[B]</t>
  </si>
  <si>
    <r>
      <t xml:space="preserve">Anexo 2.f) Regresiones panel 
</t>
    </r>
    <r>
      <rPr>
        <sz val="10"/>
        <color theme="1"/>
        <rFont val="Arial"/>
        <family val="2"/>
      </rPr>
      <t xml:space="preserve">Esta carpeta presenta las estimaciones que utiliza información de datos de panel a nivel de distrito. Para viabilizar el análisis, se utiliza la especificación de regresión univariada, siguiendo las especificaciones de la anexo 2.e), pero en un contexto panel. Por lo mismo, estas estimaciones son referenciales porque adolecen de limitaciones de especificación debido a que no incorporan en cada estimación todos los compromisos de gestión que teóricamente se vinculan con las metas de cobertura y descansan en un menor número de distritos, debido a la desagregación temporal de los datos. Las hojas "CAD*_MC*_SUR" incluyen los resultados de las estimaciones SUR para el subconjunto de modelos seleccionados como "mejores especificaciones" y que en modelo base estas especificaciones están reportadas en las tablas presentadas en el documento. A su vez, las hojas "CAD*_MC*_med" ncluyen los resultados del análisis de mediación para estas especificaciones. Los resultados se presentan con toda la muestra disponible (Modelos A) y estimados solo con la muestra de distritos de +/- 40 puntos porcentuales del percentil 60 de pobreza (Modelos B). En caso requiera los resultados de todas las especificaciones posibles, solicítelo formalmente al MIDIS. </t>
    </r>
  </si>
  <si>
    <t>CAD1_MC1_SUR</t>
  </si>
  <si>
    <t>Resultados de las estimaciones SUR para todos los modelos seleccionados de la MC 1 del CAD 2014-2016</t>
  </si>
  <si>
    <t>CAD1_MC2_SUR</t>
  </si>
  <si>
    <t>Resultados de las estimaciones SUR para todos los modelos seleccionados de la MC 2 del CAD 2014-2016</t>
  </si>
  <si>
    <t>CAD1_MC4_SUR</t>
  </si>
  <si>
    <t>Resultados de las estimaciones SUR para todos los modelos seleccionados de la MC 4 del CAD 2014-2016</t>
  </si>
  <si>
    <t>CAD1_MC5_SUR</t>
  </si>
  <si>
    <t>Resultados de las estimaciones SUR para todos los modelos seleccionados de la MC 5 del CAD 2014-2016</t>
  </si>
  <si>
    <t>CAD2_MC1_SUR</t>
  </si>
  <si>
    <t>Resultados de las estimaciones SUR para todos los modelos seleccionados de la MC 1 del CAD 2017-2019</t>
  </si>
  <si>
    <t>CAD2_MC2_SUR</t>
  </si>
  <si>
    <t>Resultados de las estimaciones SUR para todos los modelos seleccionados de la MC 2 del CAD 2017-2019</t>
  </si>
  <si>
    <t>CAD2_MC3_SUR</t>
  </si>
  <si>
    <t>Resultados de las estimaciones SUR para todos los modelos seleccionados de la MC 3 del CAD 2017-2019</t>
  </si>
  <si>
    <t>CAD2_MC4_SUR</t>
  </si>
  <si>
    <t>Resultados de las estimaciones SUR para todos los modelos seleccionados de la MC 4 del CAD 2017-2019</t>
  </si>
  <si>
    <t>CAD2_MC5_SUR</t>
  </si>
  <si>
    <t>Resultados de las estimaciones SUR para todos los modelos seleccionados de la MC 5 del CAD 2017-2019</t>
  </si>
  <si>
    <t>CAD2_MC6_SUR</t>
  </si>
  <si>
    <t>Resultados de las estimaciones SUR para todos los modelos seleccionados de la MC 6 del CAD 2017-2019</t>
  </si>
  <si>
    <t>CAD2_MC7_SUR</t>
  </si>
  <si>
    <t>Resultados de las estimaciones SUR para todos los modelos seleccionados de la MC 7 del CAD 2017-2019</t>
  </si>
  <si>
    <t>CAD2_MC9_SUR</t>
  </si>
  <si>
    <t>Resultados de las estimaciones SUR para todos los modelos seleccionados de la MC 9 del CAD 2017-2019</t>
  </si>
  <si>
    <t>CAD2_MC10_SUR</t>
  </si>
  <si>
    <t>Resultados de las estimaciones SUR para todos los modelos seleccionados de la MC 10 del CAD 2017-2019</t>
  </si>
  <si>
    <t>CAD1_MC1_med</t>
  </si>
  <si>
    <t>Resultados del análisis de mediación para todos los modelos seleccionados de la MC 1 del CAD 2014-2016</t>
  </si>
  <si>
    <t>CAD1_MC2_med</t>
  </si>
  <si>
    <t>Resultados del análisis de mediación para todos los modelos seleccionados de la MC 2 del CAD 2014-2016</t>
  </si>
  <si>
    <t>CAD1_MC4_med</t>
  </si>
  <si>
    <t>Resultados del análisis de mediación para todos los modelos seleccionados de la MC 4 del CAD 2014-2016</t>
  </si>
  <si>
    <t>CAD1_MC5_med</t>
  </si>
  <si>
    <t>Resultados del análisis de mediación para todos los modelos seleccionados de la MC 5 del CAD 2014-2016</t>
  </si>
  <si>
    <t>CAD2_MC1_med</t>
  </si>
  <si>
    <t>Resultados del análisis de mediación para todos los modelos seleccionados de la MC 1 del CAD 2017-2019</t>
  </si>
  <si>
    <t>CAD2_MC2_med</t>
  </si>
  <si>
    <t>Resultados del análisis de mediación para todos los modelos seleccionados de la MC 2 del CAD 2017-2019</t>
  </si>
  <si>
    <t>CAD2_MC3_med</t>
  </si>
  <si>
    <t>Resultados del análisis de mediación para todos los modelos seleccionados de la MC 3 del CAD 2017-2019</t>
  </si>
  <si>
    <t>CAD2_MC4_med</t>
  </si>
  <si>
    <t>Resultados del análisis de mediación para todos los modelos seleccionados de la MC 4 del CAD 2017-2019</t>
  </si>
  <si>
    <t>CAD2_MC5_med</t>
  </si>
  <si>
    <t>Resultados del análisis de mediación para todos los modelos seleccionados de la MC 5 del CAD 2017-2019</t>
  </si>
  <si>
    <t>CAD2_MC6_med</t>
  </si>
  <si>
    <t>Resultados del análisis de mediación para todos los modelos seleccionados de la MC 6 del CAD 2017-2019</t>
  </si>
  <si>
    <t>CAD2_MC7_med</t>
  </si>
  <si>
    <t>Resultados del análisis de mediación para todos los modelos seleccionados de la MC 7 del CAD 2017-2019</t>
  </si>
  <si>
    <t>CAD2_MC9_med</t>
  </si>
  <si>
    <t>Resultados del análisis de mediación para todos los modelos seleccionados de la MC 9 del CAD 2017-2019</t>
  </si>
  <si>
    <t>CAD2_MC10_med</t>
  </si>
  <si>
    <t>Resultados del análisis de mediación para todos los modelos seleccionados de la MC 10 del CAD 2017-2019</t>
  </si>
  <si>
    <t>Variables</t>
  </si>
  <si>
    <t/>
  </si>
  <si>
    <t>Modelo 1-B</t>
  </si>
  <si>
    <t>Modelo 2- B</t>
  </si>
  <si>
    <t>EQUATION</t>
  </si>
  <si>
    <t>VARIABLES</t>
  </si>
  <si>
    <t>Efectos de Tratamiento sobre Compromisos de Gestión</t>
  </si>
  <si>
    <t>CG2 - % de EESS que cumplen con disponibilidad y programación presupuestal para adquisicion de equipos para gestantes</t>
  </si>
  <si>
    <t>p_cg2_gestante</t>
  </si>
  <si>
    <t>T_fed</t>
  </si>
  <si>
    <t>0.067***</t>
  </si>
  <si>
    <t>(0.014)</t>
  </si>
  <si>
    <t>CG11 - % de EESS que cumplen con disponibilidad de personal de gestantes</t>
  </si>
  <si>
    <t>p_cg11_gestante_</t>
  </si>
  <si>
    <t>-0.032</t>
  </si>
  <si>
    <t>(0.025)</t>
  </si>
  <si>
    <t>Efectos sobre Meta de cobertura</t>
  </si>
  <si>
    <t>mc1_cumple_</t>
  </si>
  <si>
    <t>-0.015</t>
  </si>
  <si>
    <t>(0.010)</t>
  </si>
  <si>
    <t>0.002</t>
  </si>
  <si>
    <t>(0.007)</t>
  </si>
  <si>
    <t>Variable de tratamiento por ser distrito FED</t>
  </si>
  <si>
    <t>-0.007</t>
  </si>
  <si>
    <t>0.006</t>
  </si>
  <si>
    <t>(0.008)</t>
  </si>
  <si>
    <t>(0.009)</t>
  </si>
  <si>
    <t>N</t>
  </si>
  <si>
    <t>Observations</t>
  </si>
  <si>
    <t>3,191</t>
  </si>
  <si>
    <t>2,520</t>
  </si>
  <si>
    <t># observaciones de distritos control</t>
  </si>
  <si>
    <t>n0</t>
  </si>
  <si>
    <t>1362</t>
  </si>
  <si>
    <t>693</t>
  </si>
  <si>
    <t># observaciones de distritos tratados</t>
  </si>
  <si>
    <t>n1</t>
  </si>
  <si>
    <t>1829</t>
  </si>
  <si>
    <t>1827</t>
  </si>
  <si>
    <t># variables</t>
  </si>
  <si>
    <t>var</t>
  </si>
  <si>
    <t>1</t>
  </si>
  <si>
    <t>Modelo 1- B</t>
  </si>
  <si>
    <t>-0.001</t>
  </si>
  <si>
    <t xml:space="preserve"> </t>
  </si>
  <si>
    <t>(0.001)</t>
  </si>
  <si>
    <t>0.000</t>
  </si>
  <si>
    <t>(0.000)</t>
  </si>
  <si>
    <t>ACME</t>
  </si>
  <si>
    <t>ACDE</t>
  </si>
  <si>
    <t>Total</t>
  </si>
  <si>
    <t>-0.008</t>
  </si>
  <si>
    <t>3191</t>
  </si>
  <si>
    <t>2520</t>
  </si>
  <si>
    <t>CG7 - Log nro de niños recién nacidos en EESS que atienden partos, inscritos en el Sistema de registro de nacimientos</t>
  </si>
  <si>
    <t>lcg7_niC1o</t>
  </si>
  <si>
    <t>-0.029</t>
  </si>
  <si>
    <t>(0.365)</t>
  </si>
  <si>
    <t>CG27 - % de nacidos que están inscritos en el sistema de registro de nacimientos en línea</t>
  </si>
  <si>
    <t>p_cg27_cnv</t>
  </si>
  <si>
    <t>mc2_cumple_</t>
  </si>
  <si>
    <t>(0.003)</t>
  </si>
  <si>
    <t>0.029**</t>
  </si>
  <si>
    <t>0.052*</t>
  </si>
  <si>
    <t>0.043**</t>
  </si>
  <si>
    <t>(0.028)</t>
  </si>
  <si>
    <t>(0.017)</t>
  </si>
  <si>
    <t>503</t>
  </si>
  <si>
    <t>2,223</t>
  </si>
  <si>
    <t>221</t>
  </si>
  <si>
    <t>880</t>
  </si>
  <si>
    <t>282</t>
  </si>
  <si>
    <t>1343</t>
  </si>
  <si>
    <t>CG27 - % de nacidos que están inscritos en el sistema de registro en línea</t>
  </si>
  <si>
    <t>2223</t>
  </si>
  <si>
    <t>Modelo 3- B</t>
  </si>
  <si>
    <t>Modelo 4- B</t>
  </si>
  <si>
    <t>CG1 - % de EESS que cumplen con disponibilidad adecuada de MMM para satisfacer al menos 2 meses de consumo</t>
  </si>
  <si>
    <t>p_cg1_disp_mmn_</t>
  </si>
  <si>
    <t>0.079***</t>
  </si>
  <si>
    <t>CG2 - % de EESS que cumplen con disponibilidad y programación presupuestal para adquisicion de equipos para infantes</t>
  </si>
  <si>
    <t>p_cg2_infante</t>
  </si>
  <si>
    <t>0.081***</t>
  </si>
  <si>
    <t>(0.023)</t>
  </si>
  <si>
    <t>CG11 - % de EESS que cumplen con disponibilidad de personal de infantes</t>
  </si>
  <si>
    <t>p_cg11_infante_</t>
  </si>
  <si>
    <t>0.028</t>
  </si>
  <si>
    <t>(0.036)</t>
  </si>
  <si>
    <t>CG13 - % de EESS reportan sus atenciones en BBDD a GORE</t>
  </si>
  <si>
    <t>p_cg13_cumple_</t>
  </si>
  <si>
    <t>0.037</t>
  </si>
  <si>
    <t>mc4_cumple_</t>
  </si>
  <si>
    <t>-0.079***</t>
  </si>
  <si>
    <t>(0.026)</t>
  </si>
  <si>
    <t>0.029</t>
  </si>
  <si>
    <t>(0.022)</t>
  </si>
  <si>
    <t>0.058***</t>
  </si>
  <si>
    <t>(0.018)</t>
  </si>
  <si>
    <t>(0.019)</t>
  </si>
  <si>
    <t>0.012</t>
  </si>
  <si>
    <t>0.022</t>
  </si>
  <si>
    <t>0.004</t>
  </si>
  <si>
    <t>0.026</t>
  </si>
  <si>
    <t>(0.021)</t>
  </si>
  <si>
    <t>1,183</t>
  </si>
  <si>
    <t>1,333</t>
  </si>
  <si>
    <t>1,182</t>
  </si>
  <si>
    <t>881</t>
  </si>
  <si>
    <t># distritos control</t>
  </si>
  <si>
    <t>134</t>
  </si>
  <si>
    <t>284</t>
  </si>
  <si>
    <t>133</t>
  </si>
  <si>
    <t>181</t>
  </si>
  <si>
    <t># distritos FED</t>
  </si>
  <si>
    <t>1049</t>
  </si>
  <si>
    <t>700</t>
  </si>
  <si>
    <t>-0.006**</t>
  </si>
  <si>
    <t>(0.002)</t>
  </si>
  <si>
    <t>ACME_p_cg13_cumple_</t>
  </si>
  <si>
    <t>0.005</t>
  </si>
  <si>
    <t>0.024</t>
  </si>
  <si>
    <t>1183</t>
  </si>
  <si>
    <t>1333</t>
  </si>
  <si>
    <t>1182</t>
  </si>
  <si>
    <t>1003</t>
  </si>
  <si>
    <t>791</t>
  </si>
  <si>
    <t>928</t>
  </si>
  <si>
    <t>1366</t>
  </si>
  <si>
    <t>1011</t>
  </si>
  <si>
    <t>1085</t>
  </si>
  <si>
    <t>712</t>
  </si>
  <si>
    <t>529</t>
  </si>
  <si>
    <t>646</t>
  </si>
  <si>
    <t>1026</t>
  </si>
  <si>
    <t>715</t>
  </si>
  <si>
    <t>768</t>
  </si>
  <si>
    <t>1,715</t>
  </si>
  <si>
    <t>1,320</t>
  </si>
  <si>
    <t>1,574</t>
  </si>
  <si>
    <t>2,392</t>
  </si>
  <si>
    <t>1,726</t>
  </si>
  <si>
    <t>1,853</t>
  </si>
  <si>
    <t>(0.012)</t>
  </si>
  <si>
    <t>(0.011)</t>
  </si>
  <si>
    <t>0.007</t>
  </si>
  <si>
    <t>0.046***</t>
  </si>
  <si>
    <t>0.035***</t>
  </si>
  <si>
    <t>(0.033)</t>
  </si>
  <si>
    <t>0.048</t>
  </si>
  <si>
    <t>cumple_CG58</t>
  </si>
  <si>
    <t>CG58 - % de IIEE escolarizadas y no escolarizadas del ciclo II de la EBR que cuenta con datos de aulas, secciones, alumnos y docentes en SIAGIE</t>
  </si>
  <si>
    <t>-0.044*</t>
  </si>
  <si>
    <t>cumple_CG51</t>
  </si>
  <si>
    <t>CG51 - % de Programas no escolarizados públicos del ciclo II de la EBR con registro oportuno de promotoras en NEXUS</t>
  </si>
  <si>
    <t>(0.015)</t>
  </si>
  <si>
    <t>-0.021</t>
  </si>
  <si>
    <t>cumple_CG50</t>
  </si>
  <si>
    <t>CG50 - % de IIEE escolarizadas públicas del ciclo II de la EBR con docentes contratados con acto resolutivo</t>
  </si>
  <si>
    <t>(0.013)</t>
  </si>
  <si>
    <t>0.028**</t>
  </si>
  <si>
    <t>cumple_CG41</t>
  </si>
  <si>
    <t>CG41 - % de IIEE públicas escolarizadas y no escolarizadas del ciclo II de la EBR que recibió cuadernos de UGEL</t>
  </si>
  <si>
    <t>-0.010</t>
  </si>
  <si>
    <t>cumple_CG40</t>
  </si>
  <si>
    <t>CG40 - % de IIEE no escolarizadas públicas del ciclo ii de la EBR con meta de promotoras que figuran en resolución directorial</t>
  </si>
  <si>
    <t>0.045***</t>
  </si>
  <si>
    <t>cumple_CG37</t>
  </si>
  <si>
    <t>mc5_cumple_</t>
  </si>
  <si>
    <t>CG37 - % de IIEE no escolarizadas del ciclo ii de la EBR con registro de matrícula en SIAGIE</t>
  </si>
  <si>
    <t>0.025***</t>
  </si>
  <si>
    <t>0.017</t>
  </si>
  <si>
    <t>0.061***</t>
  </si>
  <si>
    <t>0.647***</t>
  </si>
  <si>
    <t>0.022*</t>
  </si>
  <si>
    <t>Modelo 6- B</t>
  </si>
  <si>
    <t>Modelo 5- B</t>
  </si>
  <si>
    <t>0.001</t>
  </si>
  <si>
    <t>-0.006</t>
  </si>
  <si>
    <t>(0.005)</t>
  </si>
  <si>
    <t>0.002*</t>
  </si>
  <si>
    <t>CG47 - % de IIEE escolarizadas y no escolarizadas del ciclo II de la EBR que cuentan con nómina de matricula aprobada en SIAGIE</t>
  </si>
  <si>
    <t>0.008</t>
  </si>
  <si>
    <t>1853</t>
  </si>
  <si>
    <t>1726</t>
  </si>
  <si>
    <t>2392</t>
  </si>
  <si>
    <t>1574</t>
  </si>
  <si>
    <t>1320</t>
  </si>
  <si>
    <t>1715</t>
  </si>
  <si>
    <t>CG15 - % de EESS que tienen disponibilidad presupuestal de al menos 90% de equipos y/o medicamentos para gestantes</t>
  </si>
  <si>
    <t>p_cg15_gestante</t>
  </si>
  <si>
    <t>0.060***</t>
  </si>
  <si>
    <t>CG17 - % de EESS que disponen de personal para atención de gestantes</t>
  </si>
  <si>
    <t>p_cg17_gestante_</t>
  </si>
  <si>
    <t>-0.019</t>
  </si>
  <si>
    <t>0.051***</t>
  </si>
  <si>
    <t>0.019</t>
  </si>
  <si>
    <t>-0.005</t>
  </si>
  <si>
    <t>(0.020)</t>
  </si>
  <si>
    <t>3,084</t>
  </si>
  <si>
    <t>3,023</t>
  </si>
  <si>
    <t>1164</t>
  </si>
  <si>
    <t>150</t>
  </si>
  <si>
    <t>1920</t>
  </si>
  <si>
    <t>2873</t>
  </si>
  <si>
    <t>0.003</t>
  </si>
  <si>
    <t>3084</t>
  </si>
  <si>
    <t>3023</t>
  </si>
  <si>
    <t>CG15 - % de EESS que tienen disponibilidad presupuestal de al menos 90% de equipos y/o medicamentos para infantes</t>
  </si>
  <si>
    <t>p_cg15_infante</t>
  </si>
  <si>
    <t>(0.006)</t>
  </si>
  <si>
    <t>CG16 - % de EESS que disponen de vacunas para menores de 12m</t>
  </si>
  <si>
    <t>p_cg16_cumple_vacunas_</t>
  </si>
  <si>
    <t>CG17 - % de EESS que disponen de personal para atención de infantes</t>
  </si>
  <si>
    <t>p_cg17_infante_</t>
  </si>
  <si>
    <t>-0.023</t>
  </si>
  <si>
    <t>CG22 - % de nacidos de parto institucional que tienen afiliación permanente dentro de 30d de nacido</t>
  </si>
  <si>
    <t>cg22_porc_</t>
  </si>
  <si>
    <t>CG23 - % de menores de 1año que tienen solo afiliación permanente a SIS</t>
  </si>
  <si>
    <t>cg23_porc_</t>
  </si>
  <si>
    <t>0.023**</t>
  </si>
  <si>
    <t>0.076**</t>
  </si>
  <si>
    <t>(0.030)</t>
  </si>
  <si>
    <t>-0.017</t>
  </si>
  <si>
    <t>0.095***</t>
  </si>
  <si>
    <t>0.128***</t>
  </si>
  <si>
    <t>0.249***</t>
  </si>
  <si>
    <t>0.017*</t>
  </si>
  <si>
    <t>0.025*</t>
  </si>
  <si>
    <t>0.016*</t>
  </si>
  <si>
    <t>0.014</t>
  </si>
  <si>
    <t>3,131</t>
  </si>
  <si>
    <t>1,536</t>
  </si>
  <si>
    <t>3,034</t>
  </si>
  <si>
    <t>3,076</t>
  </si>
  <si>
    <t>3,127</t>
  </si>
  <si>
    <t>1202</t>
  </si>
  <si>
    <t>350</t>
  </si>
  <si>
    <t>151</t>
  </si>
  <si>
    <t>1171</t>
  </si>
  <si>
    <t>1199</t>
  </si>
  <si>
    <t>1929</t>
  </si>
  <si>
    <t>1186</t>
  </si>
  <si>
    <t>2883</t>
  </si>
  <si>
    <t>1905</t>
  </si>
  <si>
    <t>1928</t>
  </si>
  <si>
    <t>0.003**</t>
  </si>
  <si>
    <t>-0.002</t>
  </si>
  <si>
    <t>0.006**</t>
  </si>
  <si>
    <t>0.020**</t>
  </si>
  <si>
    <t>0.024*</t>
  </si>
  <si>
    <t>-0.025*</t>
  </si>
  <si>
    <t>3131</t>
  </si>
  <si>
    <t>1536</t>
  </si>
  <si>
    <t>3034</t>
  </si>
  <si>
    <t>3076</t>
  </si>
  <si>
    <t>3127</t>
  </si>
  <si>
    <t>0.082</t>
  </si>
  <si>
    <t>(0.068)</t>
  </si>
  <si>
    <t>-0.056</t>
  </si>
  <si>
    <t>(0.044)</t>
  </si>
  <si>
    <t>0.016</t>
  </si>
  <si>
    <t>(0.067)</t>
  </si>
  <si>
    <t>(0.045)</t>
  </si>
  <si>
    <t>mc3_cumple_</t>
  </si>
  <si>
    <t>0.013</t>
  </si>
  <si>
    <t>(0.082)</t>
  </si>
  <si>
    <t>(0.041)</t>
  </si>
  <si>
    <t>0.114***</t>
  </si>
  <si>
    <t>0.121***</t>
  </si>
  <si>
    <t>0.258***</t>
  </si>
  <si>
    <t>(0.037)</t>
  </si>
  <si>
    <t>-0.103</t>
  </si>
  <si>
    <t>-0.128</t>
  </si>
  <si>
    <t>-0.051</t>
  </si>
  <si>
    <t>-0.104</t>
  </si>
  <si>
    <t>-0.110*</t>
  </si>
  <si>
    <t>(0.066)</t>
  </si>
  <si>
    <t>(0.086)</t>
  </si>
  <si>
    <t>(0.051)</t>
  </si>
  <si>
    <t>(0.065)</t>
  </si>
  <si>
    <t>1,502</t>
  </si>
  <si>
    <t>949</t>
  </si>
  <si>
    <t>2,263</t>
  </si>
  <si>
    <t>1,497</t>
  </si>
  <si>
    <t>1,501</t>
  </si>
  <si>
    <t>12</t>
  </si>
  <si>
    <t>7</t>
  </si>
  <si>
    <t>18</t>
  </si>
  <si>
    <t>1490</t>
  </si>
  <si>
    <t>942</t>
  </si>
  <si>
    <t>2245</t>
  </si>
  <si>
    <t>1485</t>
  </si>
  <si>
    <t>1489</t>
  </si>
  <si>
    <t>-0.127</t>
  </si>
  <si>
    <t>-0.057</t>
  </si>
  <si>
    <t>-0.102</t>
  </si>
  <si>
    <t>1502</t>
  </si>
  <si>
    <t>2263</t>
  </si>
  <si>
    <t>1497</t>
  </si>
  <si>
    <t>1501</t>
  </si>
  <si>
    <t>-0.011</t>
  </si>
  <si>
    <t>0.060</t>
  </si>
  <si>
    <t>(0.063)</t>
  </si>
  <si>
    <t>-0.044</t>
  </si>
  <si>
    <t>(0.039)</t>
  </si>
  <si>
    <t>(0.062)</t>
  </si>
  <si>
    <t>-0.025</t>
  </si>
  <si>
    <t>(0.040)</t>
  </si>
  <si>
    <t>0.088</t>
  </si>
  <si>
    <t>(0.029)</t>
  </si>
  <si>
    <t>0.103***</t>
  </si>
  <si>
    <t>0.096***</t>
  </si>
  <si>
    <t>0.232***</t>
  </si>
  <si>
    <t>-0.071</t>
  </si>
  <si>
    <t>-0.009</t>
  </si>
  <si>
    <t>-0.035</t>
  </si>
  <si>
    <t>-0.072</t>
  </si>
  <si>
    <t>-0.065</t>
  </si>
  <si>
    <t>(0.048)</t>
  </si>
  <si>
    <t>(0.060)</t>
  </si>
  <si>
    <t>(0.047)</t>
  </si>
  <si>
    <t>1,062</t>
  </si>
  <si>
    <t>2,605</t>
  </si>
  <si>
    <t>1,716</t>
  </si>
  <si>
    <t>1,725</t>
  </si>
  <si>
    <t>16</t>
  </si>
  <si>
    <t>9</t>
  </si>
  <si>
    <t>24</t>
  </si>
  <si>
    <t>1710</t>
  </si>
  <si>
    <t>1053</t>
  </si>
  <si>
    <t>2581</t>
  </si>
  <si>
    <t>1700</t>
  </si>
  <si>
    <t>1709</t>
  </si>
  <si>
    <t>(0.004)</t>
  </si>
  <si>
    <t>-0.040</t>
  </si>
  <si>
    <t>-0.069</t>
  </si>
  <si>
    <t>1062</t>
  </si>
  <si>
    <t>2605</t>
  </si>
  <si>
    <t>1716</t>
  </si>
  <si>
    <t>1725</t>
  </si>
  <si>
    <t>CG15 - % de EESS que tienen disponibilidad presupuestal para equipos y/o medicamentos para detección de anemia en infantes</t>
  </si>
  <si>
    <t>p_cg15_anemia_infante</t>
  </si>
  <si>
    <t>0.042***</t>
  </si>
  <si>
    <t>-0.028</t>
  </si>
  <si>
    <t>0.024**</t>
  </si>
  <si>
    <t>0.033</t>
  </si>
  <si>
    <t>0.027*</t>
  </si>
  <si>
    <t>(0.016)</t>
  </si>
  <si>
    <t>0.034</t>
  </si>
  <si>
    <t>(0.024)</t>
  </si>
  <si>
    <t>3,011</t>
  </si>
  <si>
    <t>2,937</t>
  </si>
  <si>
    <t>2,950</t>
  </si>
  <si>
    <t>1137</t>
  </si>
  <si>
    <t>137</t>
  </si>
  <si>
    <t>1095</t>
  </si>
  <si>
    <t>1874</t>
  </si>
  <si>
    <t>2800</t>
  </si>
  <si>
    <t>1855</t>
  </si>
  <si>
    <t>ACME_p_cg15_anemia_infante</t>
  </si>
  <si>
    <t>ACME_p_cg17_infante_</t>
  </si>
  <si>
    <t>ACME_cg22_porc_</t>
  </si>
  <si>
    <t>ACME_cg23_porc_</t>
  </si>
  <si>
    <t>3011</t>
  </si>
  <si>
    <t>2937</t>
  </si>
  <si>
    <t>2950</t>
  </si>
  <si>
    <t>0.041***</t>
  </si>
  <si>
    <t>-0.020</t>
  </si>
  <si>
    <t>mc6_cumple_</t>
  </si>
  <si>
    <t>-0.037</t>
  </si>
  <si>
    <t>(0.038)</t>
  </si>
  <si>
    <t>0.131***</t>
  </si>
  <si>
    <t>-0.073***</t>
  </si>
  <si>
    <t>3,031</t>
  </si>
  <si>
    <t>1200</t>
  </si>
  <si>
    <t>1927</t>
  </si>
  <si>
    <t>2881</t>
  </si>
  <si>
    <t>CG 15 - % de EESS que tienen disponibilidad presupuestal para equipos y/o medicamentos para detección de anemia en infantes</t>
  </si>
  <si>
    <t>-0.003</t>
  </si>
  <si>
    <t>-0.075***</t>
  </si>
  <si>
    <t>3031</t>
  </si>
  <si>
    <t>0.022**</t>
  </si>
  <si>
    <t>mc7_cumple_</t>
  </si>
  <si>
    <t>-0.115***</t>
  </si>
  <si>
    <t>-0.106***</t>
  </si>
  <si>
    <t>-0.136***</t>
  </si>
  <si>
    <t>-0.298***</t>
  </si>
  <si>
    <t>-0.016*</t>
  </si>
  <si>
    <t>0.011</t>
  </si>
  <si>
    <t>-0.019**</t>
  </si>
  <si>
    <t>-0.013</t>
  </si>
  <si>
    <t>3,132</t>
  </si>
  <si>
    <t>1,537</t>
  </si>
  <si>
    <t>3,036</t>
  </si>
  <si>
    <t>3,077</t>
  </si>
  <si>
    <t>3,128</t>
  </si>
  <si>
    <t>1930</t>
  </si>
  <si>
    <t>1187</t>
  </si>
  <si>
    <t>2885</t>
  </si>
  <si>
    <t>1906</t>
  </si>
  <si>
    <t>-0.004***</t>
  </si>
  <si>
    <t>-0.007**</t>
  </si>
  <si>
    <t>-0.020**</t>
  </si>
  <si>
    <t>3132</t>
  </si>
  <si>
    <t>1537</t>
  </si>
  <si>
    <t>3036</t>
  </si>
  <si>
    <t>3077</t>
  </si>
  <si>
    <t>3128</t>
  </si>
  <si>
    <t>Variable</t>
  </si>
  <si>
    <t>ACME_cg1_completado_</t>
  </si>
  <si>
    <t>CG1 - % de CCPP que cuenta con información actualizada sobre diagnóstico de agua y saneamiento</t>
  </si>
  <si>
    <t>ACME_cg4_cumple_</t>
  </si>
  <si>
    <t>CG4 - % de CCPP que certifica recursos a mantenimiento de Sistemas de agua y Saneamiento</t>
  </si>
  <si>
    <t>0.006*</t>
  </si>
  <si>
    <t>ACME_cg5_cumple_</t>
  </si>
  <si>
    <t>CG5 - CCPP asigna recursos a mantenimiento de Sistemas de agua y Saneamiento</t>
  </si>
  <si>
    <t>ACME_p_cg9_cumple_</t>
  </si>
  <si>
    <t>CG9 - % de EESS que cuentan con 100% de insumos y equipos criticos para monitoreo de agua</t>
  </si>
  <si>
    <t>ACME_cg10_cumple_</t>
  </si>
  <si>
    <t>CG10 - CCPP cuenta con sistema de agua y tiene registro de monitoreo</t>
  </si>
  <si>
    <t>-0.051*</t>
  </si>
  <si>
    <t>-0.027</t>
  </si>
  <si>
    <t>-0.041</t>
  </si>
  <si>
    <t>-0.064**</t>
  </si>
  <si>
    <t>(0.035)</t>
  </si>
  <si>
    <t>(0.027)</t>
  </si>
  <si>
    <t>-0.050*</t>
  </si>
  <si>
    <t>-0.048</t>
  </si>
  <si>
    <t>3404</t>
  </si>
  <si>
    <t>1882</t>
  </si>
  <si>
    <t>1915</t>
  </si>
  <si>
    <t>3173</t>
  </si>
  <si>
    <t>1055</t>
  </si>
  <si>
    <t>578</t>
  </si>
  <si>
    <t>452</t>
  </si>
  <si>
    <t>925</t>
  </si>
  <si>
    <t># distritos tratados</t>
  </si>
  <si>
    <t>2349</t>
  </si>
  <si>
    <t>1304</t>
  </si>
  <si>
    <t>1463</t>
  </si>
  <si>
    <t>2248</t>
  </si>
  <si>
    <t>cg1_completado_</t>
  </si>
  <si>
    <t>0.052***</t>
  </si>
  <si>
    <t>cg4_cumple_</t>
  </si>
  <si>
    <t>0.156***</t>
  </si>
  <si>
    <t>CG9 - % de EESS que cuentan con 100% de insumos y equipos criticos</t>
  </si>
  <si>
    <t>p_cg9_cumple_</t>
  </si>
  <si>
    <t>-0.224***</t>
  </si>
  <si>
    <t>cg10_cumple_</t>
  </si>
  <si>
    <t>0.172***</t>
  </si>
  <si>
    <t>MC9 - % de menores de 5 años que no acceden a agua clorada para consumo humano</t>
  </si>
  <si>
    <t>mc9_dist</t>
  </si>
  <si>
    <t>0.036*</t>
  </si>
  <si>
    <t>0.033*</t>
  </si>
  <si>
    <t>3,404</t>
  </si>
  <si>
    <t>1,882</t>
  </si>
  <si>
    <t>1,915</t>
  </si>
  <si>
    <t>3,173</t>
  </si>
  <si>
    <t>0.057***</t>
  </si>
  <si>
    <t>0.154***</t>
  </si>
  <si>
    <t>-0.150***</t>
  </si>
  <si>
    <t>0.196***</t>
  </si>
  <si>
    <t>mc10_paramtr_medidos</t>
  </si>
  <si>
    <t>-1.012***</t>
  </si>
  <si>
    <t>(0.225)</t>
  </si>
  <si>
    <t>-0.657***</t>
  </si>
  <si>
    <t>(0.235)</t>
  </si>
  <si>
    <t>4.023***</t>
  </si>
  <si>
    <t>(0.189)</t>
  </si>
  <si>
    <t>2.575***</t>
  </si>
  <si>
    <t>(0.191)</t>
  </si>
  <si>
    <t>1.523***</t>
  </si>
  <si>
    <t>1.550***</t>
  </si>
  <si>
    <t>1.949***</t>
  </si>
  <si>
    <t>0.823***</t>
  </si>
  <si>
    <t>(0.268)</t>
  </si>
  <si>
    <t>(0.419)</t>
  </si>
  <si>
    <t>(0.353)</t>
  </si>
  <si>
    <t>(0.302)</t>
  </si>
  <si>
    <t>4,448</t>
  </si>
  <si>
    <t>2,264</t>
  </si>
  <si>
    <t>2,626</t>
  </si>
  <si>
    <t>3,648</t>
  </si>
  <si>
    <t>1581</t>
  </si>
  <si>
    <t>737</t>
  </si>
  <si>
    <t>720</t>
  </si>
  <si>
    <t>1142</t>
  </si>
  <si>
    <t>2867</t>
  </si>
  <si>
    <t>1527</t>
  </si>
  <si>
    <t>2506</t>
  </si>
  <si>
    <t>-0.058***</t>
  </si>
  <si>
    <t>-0.101**</t>
  </si>
  <si>
    <t>-0.604***</t>
  </si>
  <si>
    <t>(0.148)</t>
  </si>
  <si>
    <t>0.504***</t>
  </si>
  <si>
    <t>(0.077)</t>
  </si>
  <si>
    <t>1.465***</t>
  </si>
  <si>
    <t>1.449***</t>
  </si>
  <si>
    <t>1.345***</t>
  </si>
  <si>
    <t>1.327***</t>
  </si>
  <si>
    <t>(0.418)</t>
  </si>
  <si>
    <t>(0.381)</t>
  </si>
  <si>
    <t>(0.307)</t>
  </si>
  <si>
    <t>4448</t>
  </si>
  <si>
    <t>2264</t>
  </si>
  <si>
    <t>2626</t>
  </si>
  <si>
    <t>3648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</si>
</sst>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8"/>
      <name val="Calibri"/>
      <family val="2"/>
      <scheme val="minor"/>
    </font>
    <font>
      <sz val="10"/>
      <color theme="1"/>
      <name val="Arial"/>
      <family val="2"/>
    </font>
    <font>
      <b/>
      <sz val="10"/>
      <color theme="1"/>
      <name val="Arial"/>
      <family val="2"/>
    </font>
    <font>
      <sz val="10"/>
      <color theme="0"/>
      <name val="Arial"/>
      <family val="2"/>
    </font>
    <font>
      <sz val="8"/>
      <color theme="1"/>
      <name val="DIN Pro Light"/>
      <family val="2"/>
    </font>
    <font>
      <sz val="8"/>
      <color theme="1"/>
      <name val="DIN Pro"/>
      <family val="2"/>
    </font>
    <font>
      <b/>
      <sz val="8"/>
      <color theme="1"/>
      <name val="DIN Pro Light"/>
      <family val="2"/>
    </font>
    <font>
      <b/>
      <sz val="8"/>
      <color theme="1"/>
      <name val="DIN Pro"/>
      <family val="2"/>
    </font>
    <font>
      <sz val="11"/>
      <color theme="1"/>
      <name val="DIN Pro Light"/>
      <family val="2"/>
    </font>
  </fonts>
  <fills count="3">
    <fill>
      <patternFill patternType="none"/>
    </fill>
    <fill>
      <patternFill patternType="gray125"/>
    </fill>
    <fill>
      <patternFill patternType="solid">
        <fgColor rgb="FF00B050"/>
        <bgColor indexed="64"/>
      </patternFill>
    </fill>
  </fills>
  <borders count="6">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s>
  <cellStyleXfs count="1">
    <xf numFmtId="0" fontId="0" fillId="0" borderId="0"/>
  </cellStyleXfs>
  <cellXfs count="55">
    <xf numFmtId="0" fontId="0" fillId="0" borderId="0" xfId="0"/>
    <xf numFmtId="0" fontId="2" fillId="0" borderId="0" xfId="0" applyFont="1"/>
    <xf numFmtId="0" fontId="4" fillId="2" borderId="0" xfId="0" applyFont="1" applyFill="1" applyAlignment="1">
      <alignment horizontal="center" vertical="center"/>
    </xf>
    <xf numFmtId="0" fontId="5" fillId="0" borderId="0" xfId="0" applyFont="1"/>
    <xf numFmtId="0" fontId="5" fillId="0" borderId="0" xfId="0" applyFont="1" applyAlignment="1">
      <alignment horizontal="center" vertical="center"/>
    </xf>
    <xf numFmtId="0" fontId="6" fillId="0" borderId="0" xfId="0" applyFont="1"/>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xf numFmtId="0" fontId="7" fillId="0" borderId="0" xfId="0" applyFont="1"/>
    <xf numFmtId="0" fontId="5" fillId="0" borderId="2" xfId="0" applyFont="1" applyBorder="1" applyAlignment="1">
      <alignment horizontal="left" vertical="center" wrapText="1"/>
    </xf>
    <xf numFmtId="0" fontId="5" fillId="0" borderId="2" xfId="0" applyFont="1" applyBorder="1"/>
    <xf numFmtId="0" fontId="5" fillId="0" borderId="2" xfId="0" applyFont="1" applyBorder="1" applyAlignment="1">
      <alignment horizontal="center" vertical="center"/>
    </xf>
    <xf numFmtId="0" fontId="5" fillId="0" borderId="0" xfId="0" applyFont="1" applyAlignment="1">
      <alignment horizontal="left" vertical="center" wrapText="1"/>
    </xf>
    <xf numFmtId="0" fontId="5" fillId="0" borderId="3" xfId="0" applyFont="1" applyBorder="1" applyAlignment="1">
      <alignment horizontal="left" vertical="center" wrapText="1"/>
    </xf>
    <xf numFmtId="0" fontId="5" fillId="0" borderId="3" xfId="0" applyFont="1" applyBorder="1"/>
    <xf numFmtId="0" fontId="5" fillId="0" borderId="3" xfId="0" applyFont="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5" fillId="0" borderId="0" xfId="0" applyFont="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7" fillId="0" borderId="3" xfId="0" applyFont="1" applyBorder="1"/>
    <xf numFmtId="0" fontId="5" fillId="0" borderId="0" xfId="0" applyFont="1" applyAlignment="1">
      <alignment wrapText="1"/>
    </xf>
    <xf numFmtId="0" fontId="7" fillId="0" borderId="3" xfId="0" applyFont="1" applyBorder="1" applyAlignment="1">
      <alignment wrapText="1"/>
    </xf>
    <xf numFmtId="0" fontId="5" fillId="0" borderId="2" xfId="0" applyFont="1" applyBorder="1" applyAlignment="1">
      <alignment wrapText="1"/>
    </xf>
    <xf numFmtId="0" fontId="5" fillId="0" borderId="3" xfId="0" applyFont="1" applyBorder="1" applyAlignment="1">
      <alignment wrapText="1"/>
    </xf>
    <xf numFmtId="0" fontId="5" fillId="0" borderId="0" xfId="0" applyFont="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7" fillId="0" borderId="3" xfId="0" applyFont="1" applyBorder="1" applyAlignment="1">
      <alignment horizontal="left" wrapText="1"/>
    </xf>
    <xf numFmtId="0" fontId="5" fillId="0" borderId="0" xfId="0" applyFont="1" applyAlignment="1">
      <alignment vertical="center" wrapText="1"/>
    </xf>
    <xf numFmtId="0" fontId="6" fillId="0" borderId="1" xfId="0" applyFont="1" applyBorder="1" applyAlignment="1">
      <alignment horizontal="center"/>
    </xf>
    <xf numFmtId="0" fontId="5" fillId="0" borderId="2" xfId="0" applyFont="1" applyBorder="1" applyAlignment="1">
      <alignment horizontal="left" vertical="center"/>
    </xf>
    <xf numFmtId="0" fontId="5" fillId="0" borderId="0" xfId="0" applyFont="1" applyAlignment="1">
      <alignment horizontal="left" vertical="center"/>
    </xf>
    <xf numFmtId="0" fontId="5" fillId="0" borderId="3" xfId="0" applyFont="1" applyBorder="1" applyAlignment="1">
      <alignment horizontal="left" vertical="center"/>
    </xf>
    <xf numFmtId="0" fontId="7" fillId="0" borderId="3" xfId="0" applyFont="1" applyBorder="1" applyAlignment="1">
      <alignment horizontal="left"/>
    </xf>
    <xf numFmtId="0" fontId="5" fillId="0" borderId="1" xfId="0" applyFont="1" applyBorder="1" applyAlignment="1">
      <alignment horizontal="left" wrapText="1"/>
    </xf>
    <xf numFmtId="0" fontId="5" fillId="0" borderId="4" xfId="0" applyFont="1" applyBorder="1" applyAlignment="1">
      <alignment horizontal="center" vertical="center"/>
    </xf>
    <xf numFmtId="0" fontId="6" fillId="0" borderId="0" xfId="0" applyFont="1" applyAlignment="1">
      <alignment horizontal="center" vertical="center" wrapText="1"/>
    </xf>
    <xf numFmtId="0" fontId="5" fillId="0" borderId="0" xfId="0" applyFont="1" applyAlignment="1">
      <alignment horizontal="center"/>
    </xf>
    <xf numFmtId="0" fontId="6" fillId="0" borderId="5" xfId="0" applyFont="1" applyBorder="1" applyAlignment="1">
      <alignment horizontal="center" vertical="center"/>
    </xf>
    <xf numFmtId="0" fontId="6" fillId="0" borderId="0" xfId="0" applyFont="1" applyAlignment="1">
      <alignment wrapText="1"/>
    </xf>
    <xf numFmtId="0" fontId="5" fillId="0" borderId="0" xfId="0" applyFont="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3" fillId="0" borderId="0" xfId="0" applyFont="1" applyAlignment="1">
      <alignment horizontal="justify" vertical="center" wrapText="1"/>
    </xf>
    <xf numFmtId="0" fontId="4" fillId="2" borderId="0" xfId="0" applyFont="1" applyFill="1" applyAlignment="1">
      <alignment horizontal="center" vertical="center"/>
    </xf>
    <xf numFmtId="0" fontId="5" fillId="0" borderId="2" xfId="0" applyFont="1" applyBorder="1" applyAlignment="1">
      <alignment horizontal="center"/>
    </xf>
    <xf numFmtId="0" fontId="5" fillId="0" borderId="3" xfId="0" applyFont="1" applyBorder="1" applyAlignment="1">
      <alignment horizontal="center"/>
    </xf>
    <xf numFmtId="0" fontId="8" fillId="0" borderId="3" xfId="0" applyFont="1" applyBorder="1" applyAlignment="1">
      <alignment wrapText="1"/>
    </xf>
    <xf numFmtId="0" fontId="8" fillId="0" borderId="3" xfId="0" applyFont="1" applyBorder="1" applyAlignment="1">
      <alignment horizontal="left" wrapText="1"/>
    </xf>
    <xf numFmtId="0" fontId="9"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7.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38"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externalLink" Target="externalLinks/externalLink10.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externalLink" Target="externalLinks/externalLink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_6%20tablas%20finales/f)%20Regresiones%20panel/Resultados_REG_CAD1_MC1_med_edit.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_6%20tablas%20finales/f)%20Regresiones%20panel/Resultados_REG_CAD2_MC6_med_edit.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_6%20tablas%20finales/f)%20Regresiones%20panel/Resultados_REG_CAD2_MC7_med_edi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_6%20tablas%20finales/f)%20Regresiones%20panel/Resultados_REG_CAD1_MC2_med_edi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_6%20tablas%20finales/f)%20Regresiones%20panel/Resultados_REG_CAD1_MC4_med_edi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_6%20tablas%20finales/f)%20Regresiones%20panel/Resultados_REG_CAD1_MC5_med_edi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_6%20tablas%20finales/f)%20Regresiones%20panel/Resultados_REG_CAD2_MC1_med_edi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_6%20tablas%20finales/f)%20Regresiones%20panel/Resultados_REG_CAD2_MC2_med_edi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_6%20tablas%20finales/f)%20Regresiones%20panel/Resultados_REG_CAD2_MC3_med_edit.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_6%20tablas%20finales/f)%20Regresiones%20panel/Resultados_REG_CAD2_MC4_med_edit.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_6%20tablas%20finales/f)%20Regresiones%20panel/Resultados_REG_CAD2_MC5_med_edi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s"/>
      <sheetName val="Formato intermedio"/>
      <sheetName val="edit"/>
      <sheetName val="leyenda"/>
    </sheetNames>
    <sheetDataSet>
      <sheetData sheetId="0" refreshError="1"/>
      <sheetData sheetId="1">
        <row r="5">
          <cell r="B5" t="str">
            <v>ACME_p_cg2_gestante</v>
          </cell>
        </row>
        <row r="7">
          <cell r="B7" t="str">
            <v>ACME_p_cg11_gestante_</v>
          </cell>
        </row>
        <row r="9">
          <cell r="B9" t="str">
            <v>ACME</v>
          </cell>
        </row>
        <row r="11">
          <cell r="B11" t="str">
            <v>ACDE</v>
          </cell>
        </row>
        <row r="13">
          <cell r="B13" t="str">
            <v>Total</v>
          </cell>
        </row>
        <row r="15">
          <cell r="B15" t="str">
            <v>N</v>
          </cell>
        </row>
        <row r="16">
          <cell r="B16" t="str">
            <v># distritos control</v>
          </cell>
        </row>
        <row r="17">
          <cell r="B17" t="str">
            <v># distritos tratados</v>
          </cell>
        </row>
      </sheetData>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s"/>
      <sheetName val="Formato intermedio"/>
      <sheetName val="edit"/>
      <sheetName val="leyenda"/>
    </sheetNames>
    <sheetDataSet>
      <sheetData sheetId="0" refreshError="1"/>
      <sheetData sheetId="1">
        <row r="5">
          <cell r="B5" t="str">
            <v>ACME_p_cg15_anemia_infante</v>
          </cell>
        </row>
        <row r="7">
          <cell r="B7" t="str">
            <v>ACME_p_cg17_infante_</v>
          </cell>
        </row>
        <row r="9">
          <cell r="B9" t="str">
            <v>ACME</v>
          </cell>
        </row>
        <row r="11">
          <cell r="B11" t="str">
            <v>ACDE</v>
          </cell>
        </row>
        <row r="13">
          <cell r="B13" t="str">
            <v>Total</v>
          </cell>
        </row>
        <row r="15">
          <cell r="B15" t="str">
            <v>N</v>
          </cell>
        </row>
        <row r="16">
          <cell r="B16" t="str">
            <v># distritos control</v>
          </cell>
        </row>
        <row r="17">
          <cell r="B17" t="str">
            <v># distritos tratados</v>
          </cell>
        </row>
      </sheetData>
      <sheetData sheetId="2" refreshError="1"/>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s"/>
      <sheetName val="Formato intermedio"/>
      <sheetName val="edit"/>
      <sheetName val="leyenda"/>
    </sheetNames>
    <sheetDataSet>
      <sheetData sheetId="0" refreshError="1"/>
      <sheetData sheetId="1">
        <row r="5">
          <cell r="B5" t="str">
            <v>ACME_p_cg15_infante</v>
          </cell>
        </row>
        <row r="7">
          <cell r="B7" t="str">
            <v>ACME_p_cg16_cumple_vacunas_</v>
          </cell>
        </row>
        <row r="9">
          <cell r="B9" t="str">
            <v>ACME_p_cg17_infante_</v>
          </cell>
        </row>
        <row r="15">
          <cell r="B15" t="str">
            <v>ACME</v>
          </cell>
        </row>
        <row r="17">
          <cell r="B17" t="str">
            <v>ACDE</v>
          </cell>
        </row>
        <row r="19">
          <cell r="B19" t="str">
            <v>Total</v>
          </cell>
        </row>
        <row r="21">
          <cell r="B21" t="str">
            <v>N</v>
          </cell>
        </row>
        <row r="22">
          <cell r="B22" t="str">
            <v># distritos control</v>
          </cell>
        </row>
        <row r="23">
          <cell r="B23" t="str">
            <v># distritos tratados</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s"/>
      <sheetName val="Formato intermedio"/>
      <sheetName val="edit"/>
      <sheetName val="leyenda"/>
    </sheetNames>
    <sheetDataSet>
      <sheetData sheetId="0" refreshError="1"/>
      <sheetData sheetId="1">
        <row r="5">
          <cell r="B5" t="str">
            <v>ACME_lcg7_niño</v>
          </cell>
        </row>
        <row r="7">
          <cell r="B7" t="str">
            <v>ACME_p_cg27_cnv</v>
          </cell>
        </row>
        <row r="9">
          <cell r="B9" t="str">
            <v>ACME</v>
          </cell>
        </row>
        <row r="11">
          <cell r="B11" t="str">
            <v>ACDE</v>
          </cell>
        </row>
        <row r="13">
          <cell r="B13" t="str">
            <v>Total</v>
          </cell>
        </row>
        <row r="15">
          <cell r="B15" t="str">
            <v>N</v>
          </cell>
        </row>
        <row r="16">
          <cell r="B16" t="str">
            <v># distritos control</v>
          </cell>
        </row>
        <row r="17">
          <cell r="B17" t="str">
            <v># distritos tratados</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s"/>
      <sheetName val="Formato intermedio"/>
      <sheetName val="edit"/>
      <sheetName val="leyenda"/>
    </sheetNames>
    <sheetDataSet>
      <sheetData sheetId="0" refreshError="1"/>
      <sheetData sheetId="1">
        <row r="5">
          <cell r="B5" t="str">
            <v>ACME_p_cg1_disp_mmn_</v>
          </cell>
        </row>
        <row r="7">
          <cell r="B7" t="str">
            <v>ACME_p_cg2_infante</v>
          </cell>
        </row>
        <row r="9">
          <cell r="B9" t="str">
            <v>ACME_p_cg11_infante_</v>
          </cell>
        </row>
        <row r="13">
          <cell r="B13" t="str">
            <v>ACME</v>
          </cell>
        </row>
        <row r="15">
          <cell r="B15" t="str">
            <v>ACDE</v>
          </cell>
        </row>
        <row r="17">
          <cell r="B17" t="str">
            <v>Total</v>
          </cell>
        </row>
        <row r="19">
          <cell r="B19" t="str">
            <v>N</v>
          </cell>
        </row>
        <row r="20">
          <cell r="B20" t="str">
            <v># distritos control</v>
          </cell>
        </row>
        <row r="21">
          <cell r="B21" t="str">
            <v># distritos tratados</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s"/>
      <sheetName val="Formato intermedio"/>
      <sheetName val="edit"/>
      <sheetName val="leyenda"/>
    </sheetNames>
    <sheetDataSet>
      <sheetData sheetId="0" refreshError="1"/>
      <sheetData sheetId="1">
        <row r="5">
          <cell r="B5" t="str">
            <v>ACME_cumple_CG37</v>
          </cell>
        </row>
        <row r="7">
          <cell r="B7" t="str">
            <v>ACME_cumple_CG40</v>
          </cell>
        </row>
        <row r="9">
          <cell r="B9" t="str">
            <v>ACME_cumple_CG41</v>
          </cell>
        </row>
        <row r="11">
          <cell r="B11" t="str">
            <v>ACME_cumple_CG47</v>
          </cell>
        </row>
        <row r="13">
          <cell r="B13" t="str">
            <v>ACME_cumple_CG50</v>
          </cell>
        </row>
        <row r="15">
          <cell r="B15" t="str">
            <v>ACME_cumple_CG51</v>
          </cell>
        </row>
        <row r="17">
          <cell r="B17" t="str">
            <v>ACME_cumple_CG58</v>
          </cell>
        </row>
        <row r="19">
          <cell r="B19" t="str">
            <v>ACME</v>
          </cell>
        </row>
        <row r="21">
          <cell r="B21" t="str">
            <v>ACDE</v>
          </cell>
        </row>
        <row r="23">
          <cell r="B23" t="str">
            <v>Total</v>
          </cell>
        </row>
        <row r="25">
          <cell r="B25" t="str">
            <v>N</v>
          </cell>
        </row>
        <row r="26">
          <cell r="B26" t="str">
            <v># distritos control</v>
          </cell>
        </row>
        <row r="27">
          <cell r="B27" t="str">
            <v># distritos tratados</v>
          </cell>
        </row>
      </sheetData>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s"/>
      <sheetName val="Formato intermedio"/>
      <sheetName val="edit"/>
      <sheetName val="leyenda"/>
    </sheetNames>
    <sheetDataSet>
      <sheetData sheetId="0" refreshError="1"/>
      <sheetData sheetId="1">
        <row r="5">
          <cell r="B5" t="str">
            <v>ACME_p_cg15_gestante</v>
          </cell>
        </row>
        <row r="7">
          <cell r="B7" t="str">
            <v>ACME_p_cg17_gestante_</v>
          </cell>
        </row>
        <row r="9">
          <cell r="B9" t="str">
            <v>ACME</v>
          </cell>
        </row>
        <row r="11">
          <cell r="B11" t="str">
            <v>ACDE</v>
          </cell>
        </row>
        <row r="13">
          <cell r="B13" t="str">
            <v>Total</v>
          </cell>
        </row>
        <row r="15">
          <cell r="B15" t="str">
            <v>N</v>
          </cell>
        </row>
        <row r="16">
          <cell r="B16" t="str">
            <v># distritos control</v>
          </cell>
        </row>
        <row r="17">
          <cell r="B17" t="str">
            <v># distritos tratados</v>
          </cell>
        </row>
      </sheetData>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s"/>
      <sheetName val="Formato intermedio"/>
      <sheetName val="edit"/>
      <sheetName val="leyenda"/>
    </sheetNames>
    <sheetDataSet>
      <sheetData sheetId="0" refreshError="1"/>
      <sheetData sheetId="1">
        <row r="5">
          <cell r="B5" t="str">
            <v>ACME_p_cg15_infante</v>
          </cell>
        </row>
        <row r="7">
          <cell r="B7" t="str">
            <v>ACME_p_cg16_cumple_vacunas_</v>
          </cell>
        </row>
        <row r="9">
          <cell r="B9" t="str">
            <v>ACME_p_cg17_infante_</v>
          </cell>
        </row>
        <row r="11">
          <cell r="B11" t="str">
            <v>ACME_cg22_porc_</v>
          </cell>
        </row>
        <row r="13">
          <cell r="B13" t="str">
            <v>ACME_cg23_porc_</v>
          </cell>
        </row>
        <row r="15">
          <cell r="B15" t="str">
            <v>ACME</v>
          </cell>
        </row>
        <row r="17">
          <cell r="B17" t="str">
            <v>ACDE</v>
          </cell>
        </row>
        <row r="19">
          <cell r="B19" t="str">
            <v>Total</v>
          </cell>
        </row>
        <row r="21">
          <cell r="B21" t="str">
            <v>N</v>
          </cell>
        </row>
        <row r="22">
          <cell r="B22" t="str">
            <v># distritos control</v>
          </cell>
        </row>
        <row r="23">
          <cell r="B23" t="str">
            <v># distritos tratados</v>
          </cell>
        </row>
      </sheetData>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s"/>
      <sheetName val="Formato intermedio"/>
      <sheetName val="edit"/>
      <sheetName val="leyenda"/>
    </sheetNames>
    <sheetDataSet>
      <sheetData sheetId="0" refreshError="1"/>
      <sheetData sheetId="1">
        <row r="5">
          <cell r="B5" t="str">
            <v>ACME_p_cg15_infante</v>
          </cell>
        </row>
        <row r="7">
          <cell r="B7" t="str">
            <v>ACME_p_cg16_cumple_vacunas_</v>
          </cell>
        </row>
        <row r="9">
          <cell r="B9" t="str">
            <v>ACME_p_cg17_infante_</v>
          </cell>
        </row>
        <row r="11">
          <cell r="B11" t="str">
            <v>ACME_cg22_porc_</v>
          </cell>
        </row>
        <row r="13">
          <cell r="B13" t="str">
            <v>ACME_cg23_porc_</v>
          </cell>
        </row>
        <row r="15">
          <cell r="B15" t="str">
            <v>ACME</v>
          </cell>
        </row>
        <row r="17">
          <cell r="B17" t="str">
            <v>ACDE</v>
          </cell>
        </row>
        <row r="19">
          <cell r="B19" t="str">
            <v>Total</v>
          </cell>
        </row>
        <row r="21">
          <cell r="B21" t="str">
            <v>N</v>
          </cell>
        </row>
        <row r="22">
          <cell r="B22" t="str">
            <v># distritos control</v>
          </cell>
        </row>
        <row r="23">
          <cell r="B23" t="str">
            <v># distritos tratados</v>
          </cell>
        </row>
      </sheetData>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s"/>
      <sheetName val="Formato intermedio"/>
      <sheetName val="edit"/>
      <sheetName val="leyenda"/>
    </sheetNames>
    <sheetDataSet>
      <sheetData sheetId="0" refreshError="1"/>
      <sheetData sheetId="1">
        <row r="5">
          <cell r="B5" t="str">
            <v>ACME_p_cg15_infante</v>
          </cell>
        </row>
        <row r="7">
          <cell r="B7" t="str">
            <v>ACME_p_cg16_cumple_vacunas_</v>
          </cell>
        </row>
        <row r="9">
          <cell r="B9" t="str">
            <v>ACME_p_cg17_infante_</v>
          </cell>
        </row>
        <row r="11">
          <cell r="B11" t="str">
            <v>ACME_cg22_porc_</v>
          </cell>
        </row>
        <row r="13">
          <cell r="B13" t="str">
            <v>ACME_cg23_porc_</v>
          </cell>
        </row>
        <row r="15">
          <cell r="B15" t="str">
            <v>ACME</v>
          </cell>
        </row>
        <row r="17">
          <cell r="B17" t="str">
            <v>ACDE</v>
          </cell>
        </row>
        <row r="19">
          <cell r="B19" t="str">
            <v>Total</v>
          </cell>
        </row>
        <row r="21">
          <cell r="B21" t="str">
            <v>N</v>
          </cell>
        </row>
        <row r="22">
          <cell r="B22" t="str">
            <v># distritos control</v>
          </cell>
        </row>
        <row r="23">
          <cell r="B23" t="str">
            <v># distritos tratados</v>
          </cell>
        </row>
      </sheetData>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s"/>
      <sheetName val="Formato intermedio"/>
      <sheetName val="edit"/>
      <sheetName val="leyenda"/>
    </sheetNames>
    <sheetDataSet>
      <sheetData sheetId="0" refreshError="1"/>
      <sheetData sheetId="1">
        <row r="13">
          <cell r="B13" t="str">
            <v>ACME</v>
          </cell>
        </row>
        <row r="15">
          <cell r="B15" t="str">
            <v>ACDE</v>
          </cell>
        </row>
        <row r="17">
          <cell r="B17" t="str">
            <v>Total</v>
          </cell>
        </row>
        <row r="19">
          <cell r="B19" t="str">
            <v>N</v>
          </cell>
        </row>
        <row r="20">
          <cell r="B20" t="str">
            <v># distritos control</v>
          </cell>
        </row>
        <row r="21">
          <cell r="B21" t="str">
            <v># distritos tratados</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3:N34"/>
  <sheetViews>
    <sheetView showGridLines="0" tabSelected="1" workbookViewId="0">
      <selection activeCell="C45" sqref="C45"/>
    </sheetView>
  </sheetViews>
  <sheetFormatPr baseColWidth="10" defaultColWidth="8.85546875" defaultRowHeight="12.75"/>
  <cols>
    <col min="1" max="2" width="8.85546875" style="1"/>
    <col min="3" max="3" width="38.42578125" style="1" customWidth="1"/>
    <col min="4" max="16384" width="8.85546875" style="1"/>
  </cols>
  <sheetData>
    <row r="3" spans="3:14" ht="160.9" customHeight="1">
      <c r="C3" s="48" t="s">
        <v>4</v>
      </c>
      <c r="D3" s="48"/>
      <c r="E3" s="48"/>
      <c r="F3" s="48"/>
      <c r="G3" s="48"/>
      <c r="H3" s="48"/>
      <c r="I3" s="48"/>
      <c r="J3" s="48"/>
      <c r="K3" s="48"/>
      <c r="L3" s="48"/>
    </row>
    <row r="6" spans="3:14">
      <c r="C6" s="2" t="s">
        <v>0</v>
      </c>
      <c r="D6" s="49" t="s">
        <v>1</v>
      </c>
      <c r="E6" s="49"/>
      <c r="F6" s="49"/>
      <c r="G6" s="49"/>
      <c r="H6" s="49"/>
      <c r="I6" s="49"/>
      <c r="J6" s="49"/>
      <c r="K6" s="49"/>
      <c r="L6" s="49"/>
      <c r="M6" s="49"/>
      <c r="N6" s="49"/>
    </row>
    <row r="7" spans="3:14">
      <c r="C7" s="2" t="s">
        <v>2</v>
      </c>
      <c r="D7" s="49" t="s">
        <v>3</v>
      </c>
      <c r="E7" s="49"/>
      <c r="F7" s="49"/>
      <c r="G7" s="49"/>
      <c r="H7" s="49"/>
      <c r="I7" s="49"/>
      <c r="J7" s="49"/>
      <c r="K7" s="49"/>
      <c r="L7" s="49"/>
      <c r="M7" s="49"/>
      <c r="N7" s="49"/>
    </row>
    <row r="8" spans="3:14">
      <c r="C8" s="1" t="s">
        <v>5</v>
      </c>
      <c r="D8" s="1" t="s">
        <v>6</v>
      </c>
    </row>
    <row r="9" spans="3:14">
      <c r="C9" s="1" t="s">
        <v>7</v>
      </c>
      <c r="D9" s="1" t="s">
        <v>8</v>
      </c>
    </row>
    <row r="10" spans="3:14">
      <c r="C10" s="1" t="s">
        <v>9</v>
      </c>
      <c r="D10" s="1" t="s">
        <v>10</v>
      </c>
    </row>
    <row r="11" spans="3:14">
      <c r="C11" s="1" t="s">
        <v>11</v>
      </c>
      <c r="D11" s="1" t="s">
        <v>12</v>
      </c>
    </row>
    <row r="12" spans="3:14">
      <c r="C12" s="1" t="s">
        <v>13</v>
      </c>
      <c r="D12" s="1" t="s">
        <v>14</v>
      </c>
    </row>
    <row r="13" spans="3:14">
      <c r="C13" s="1" t="s">
        <v>15</v>
      </c>
      <c r="D13" s="1" t="s">
        <v>16</v>
      </c>
    </row>
    <row r="14" spans="3:14">
      <c r="C14" s="1" t="s">
        <v>17</v>
      </c>
      <c r="D14" s="1" t="s">
        <v>18</v>
      </c>
    </row>
    <row r="15" spans="3:14">
      <c r="C15" s="1" t="s">
        <v>19</v>
      </c>
      <c r="D15" s="1" t="s">
        <v>20</v>
      </c>
    </row>
    <row r="16" spans="3:14">
      <c r="C16" s="1" t="s">
        <v>21</v>
      </c>
      <c r="D16" s="1" t="s">
        <v>22</v>
      </c>
    </row>
    <row r="17" spans="3:4">
      <c r="C17" s="1" t="s">
        <v>23</v>
      </c>
      <c r="D17" s="1" t="s">
        <v>24</v>
      </c>
    </row>
    <row r="18" spans="3:4">
      <c r="C18" s="1" t="s">
        <v>25</v>
      </c>
      <c r="D18" s="1" t="s">
        <v>26</v>
      </c>
    </row>
    <row r="19" spans="3:4">
      <c r="C19" s="1" t="s">
        <v>27</v>
      </c>
      <c r="D19" s="1" t="s">
        <v>28</v>
      </c>
    </row>
    <row r="20" spans="3:4">
      <c r="C20" s="1" t="s">
        <v>29</v>
      </c>
      <c r="D20" s="1" t="s">
        <v>30</v>
      </c>
    </row>
    <row r="22" spans="3:4">
      <c r="C22" s="1" t="s">
        <v>31</v>
      </c>
      <c r="D22" s="1" t="s">
        <v>32</v>
      </c>
    </row>
    <row r="23" spans="3:4">
      <c r="C23" s="1" t="s">
        <v>33</v>
      </c>
      <c r="D23" s="1" t="s">
        <v>34</v>
      </c>
    </row>
    <row r="24" spans="3:4">
      <c r="C24" s="1" t="s">
        <v>35</v>
      </c>
      <c r="D24" s="1" t="s">
        <v>36</v>
      </c>
    </row>
    <row r="25" spans="3:4">
      <c r="C25" s="1" t="s">
        <v>37</v>
      </c>
      <c r="D25" s="1" t="s">
        <v>38</v>
      </c>
    </row>
    <row r="26" spans="3:4">
      <c r="C26" s="1" t="s">
        <v>39</v>
      </c>
      <c r="D26" s="1" t="s">
        <v>40</v>
      </c>
    </row>
    <row r="27" spans="3:4">
      <c r="C27" s="1" t="s">
        <v>41</v>
      </c>
      <c r="D27" s="1" t="s">
        <v>42</v>
      </c>
    </row>
    <row r="28" spans="3:4">
      <c r="C28" s="1" t="s">
        <v>43</v>
      </c>
      <c r="D28" s="1" t="s">
        <v>44</v>
      </c>
    </row>
    <row r="29" spans="3:4">
      <c r="C29" s="1" t="s">
        <v>45</v>
      </c>
      <c r="D29" s="1" t="s">
        <v>46</v>
      </c>
    </row>
    <row r="30" spans="3:4">
      <c r="C30" s="1" t="s">
        <v>47</v>
      </c>
      <c r="D30" s="1" t="s">
        <v>48</v>
      </c>
    </row>
    <row r="31" spans="3:4">
      <c r="C31" s="1" t="s">
        <v>49</v>
      </c>
      <c r="D31" s="1" t="s">
        <v>50</v>
      </c>
    </row>
    <row r="32" spans="3:4">
      <c r="C32" s="1" t="s">
        <v>51</v>
      </c>
      <c r="D32" s="1" t="s">
        <v>52</v>
      </c>
    </row>
    <row r="33" spans="3:4">
      <c r="C33" s="1" t="s">
        <v>53</v>
      </c>
      <c r="D33" s="1" t="s">
        <v>54</v>
      </c>
    </row>
    <row r="34" spans="3:4">
      <c r="C34" s="1" t="s">
        <v>55</v>
      </c>
      <c r="D34" s="1" t="s">
        <v>56</v>
      </c>
    </row>
  </sheetData>
  <mergeCells count="3">
    <mergeCell ref="C3:L3"/>
    <mergeCell ref="D6:N6"/>
    <mergeCell ref="D7:N7"/>
  </mergeCells>
  <phoneticPr fontId="1" type="noConversion"/>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2202-1C9C-4522-B1A5-56027F32FFAB}">
  <dimension ref="B2:F20"/>
  <sheetViews>
    <sheetView showGridLines="0" workbookViewId="0">
      <selection activeCell="H25" sqref="H25"/>
    </sheetView>
  </sheetViews>
  <sheetFormatPr baseColWidth="10" defaultColWidth="11.42578125" defaultRowHeight="11.25" outlineLevelCol="1"/>
  <cols>
    <col min="1" max="1" width="11.42578125" style="3"/>
    <col min="2" max="2" width="71" style="3" customWidth="1"/>
    <col min="3" max="3" width="20.85546875" style="3" hidden="1" customWidth="1" outlineLevel="1"/>
    <col min="4" max="4" width="23.42578125" style="3" hidden="1" customWidth="1" outlineLevel="1"/>
    <col min="5" max="5" width="11.42578125" style="3" collapsed="1"/>
    <col min="6" max="16384" width="11.42578125" style="3"/>
  </cols>
  <sheetData>
    <row r="2" spans="2:6">
      <c r="B2" s="5"/>
      <c r="C2" s="6"/>
      <c r="D2" s="6"/>
    </row>
    <row r="3" spans="2:6">
      <c r="B3" s="7" t="s">
        <v>57</v>
      </c>
      <c r="C3" s="7" t="s">
        <v>58</v>
      </c>
      <c r="D3" s="7" t="s">
        <v>58</v>
      </c>
      <c r="E3" s="7" t="s">
        <v>59</v>
      </c>
      <c r="F3" s="7" t="s">
        <v>60</v>
      </c>
    </row>
    <row r="4" spans="2:6">
      <c r="C4" s="4" t="s">
        <v>61</v>
      </c>
      <c r="D4" s="4" t="s">
        <v>62</v>
      </c>
      <c r="E4" s="4"/>
      <c r="F4" s="4"/>
    </row>
    <row r="5" spans="2:6">
      <c r="B5" s="24" t="s">
        <v>63</v>
      </c>
      <c r="C5" s="16" t="s">
        <v>58</v>
      </c>
      <c r="D5" s="16" t="s">
        <v>58</v>
      </c>
      <c r="E5" s="16" t="s">
        <v>58</v>
      </c>
      <c r="F5" s="16" t="s">
        <v>58</v>
      </c>
    </row>
    <row r="6" spans="2:6" ht="22.5">
      <c r="B6" s="29" t="s">
        <v>245</v>
      </c>
      <c r="C6" s="4" t="s">
        <v>246</v>
      </c>
      <c r="D6" s="4" t="s">
        <v>66</v>
      </c>
      <c r="E6" s="4" t="s">
        <v>247</v>
      </c>
      <c r="F6" s="4" t="s">
        <v>58</v>
      </c>
    </row>
    <row r="7" spans="2:6">
      <c r="B7" s="29" t="s">
        <v>58</v>
      </c>
      <c r="C7" s="4" t="s">
        <v>58</v>
      </c>
      <c r="D7" s="4" t="s">
        <v>58</v>
      </c>
      <c r="E7" s="4" t="s">
        <v>78</v>
      </c>
      <c r="F7" s="4" t="s">
        <v>58</v>
      </c>
    </row>
    <row r="8" spans="2:6">
      <c r="B8" s="29" t="s">
        <v>248</v>
      </c>
      <c r="C8" s="4" t="s">
        <v>249</v>
      </c>
      <c r="D8" s="4" t="s">
        <v>66</v>
      </c>
      <c r="E8" s="4" t="s">
        <v>58</v>
      </c>
      <c r="F8" s="4" t="s">
        <v>250</v>
      </c>
    </row>
    <row r="9" spans="2:6">
      <c r="B9" s="29" t="s">
        <v>58</v>
      </c>
      <c r="C9" s="4" t="s">
        <v>58</v>
      </c>
      <c r="D9" s="4" t="s">
        <v>58</v>
      </c>
      <c r="E9" s="4" t="s">
        <v>58</v>
      </c>
      <c r="F9" s="4" t="s">
        <v>155</v>
      </c>
    </row>
    <row r="10" spans="2:6">
      <c r="B10" s="32" t="s">
        <v>73</v>
      </c>
      <c r="C10" s="16"/>
      <c r="D10" s="16"/>
      <c r="E10" s="16"/>
      <c r="F10" s="16"/>
    </row>
    <row r="11" spans="2:6" ht="22.5">
      <c r="B11" s="29" t="s">
        <v>245</v>
      </c>
      <c r="C11" s="4" t="s">
        <v>74</v>
      </c>
      <c r="D11" s="4" t="s">
        <v>246</v>
      </c>
      <c r="E11" s="4" t="s">
        <v>205</v>
      </c>
      <c r="F11" s="4" t="s">
        <v>58</v>
      </c>
    </row>
    <row r="12" spans="2:6">
      <c r="B12" s="29" t="s">
        <v>58</v>
      </c>
      <c r="C12" s="4" t="s">
        <v>58</v>
      </c>
      <c r="D12" s="4" t="s">
        <v>58</v>
      </c>
      <c r="E12" s="4" t="s">
        <v>204</v>
      </c>
      <c r="F12" s="4" t="s">
        <v>58</v>
      </c>
    </row>
    <row r="13" spans="2:6">
      <c r="B13" s="29" t="s">
        <v>248</v>
      </c>
      <c r="C13" s="4" t="s">
        <v>58</v>
      </c>
      <c r="D13" s="4" t="s">
        <v>249</v>
      </c>
      <c r="E13" s="4" t="s">
        <v>58</v>
      </c>
      <c r="F13" s="4" t="s">
        <v>251</v>
      </c>
    </row>
    <row r="14" spans="2:6">
      <c r="B14" s="29" t="s">
        <v>58</v>
      </c>
      <c r="C14" s="4" t="s">
        <v>58</v>
      </c>
      <c r="D14" s="4" t="s">
        <v>58</v>
      </c>
      <c r="E14" s="4" t="s">
        <v>58</v>
      </c>
      <c r="F14" s="4" t="s">
        <v>155</v>
      </c>
    </row>
    <row r="15" spans="2:6">
      <c r="B15" s="29" t="s">
        <v>79</v>
      </c>
      <c r="C15" s="4" t="s">
        <v>58</v>
      </c>
      <c r="D15" s="4" t="s">
        <v>66</v>
      </c>
      <c r="E15" s="4" t="s">
        <v>252</v>
      </c>
      <c r="F15" s="4" t="s">
        <v>253</v>
      </c>
    </row>
    <row r="16" spans="2:6">
      <c r="B16" s="29" t="s">
        <v>58</v>
      </c>
      <c r="C16" s="4" t="s">
        <v>58</v>
      </c>
      <c r="D16" s="4" t="s">
        <v>58</v>
      </c>
      <c r="E16" s="4" t="s">
        <v>68</v>
      </c>
      <c r="F16" s="4" t="s">
        <v>254</v>
      </c>
    </row>
    <row r="17" spans="2:6">
      <c r="B17" s="29" t="s">
        <v>58</v>
      </c>
      <c r="C17" s="4" t="s">
        <v>58</v>
      </c>
      <c r="D17" s="4" t="s">
        <v>58</v>
      </c>
      <c r="E17" s="4" t="s">
        <v>58</v>
      </c>
      <c r="F17" s="4" t="s">
        <v>58</v>
      </c>
    </row>
    <row r="18" spans="2:6">
      <c r="B18" s="30" t="s">
        <v>84</v>
      </c>
      <c r="C18" s="12" t="s">
        <v>58</v>
      </c>
      <c r="D18" s="12" t="s">
        <v>85</v>
      </c>
      <c r="E18" s="12" t="s">
        <v>255</v>
      </c>
      <c r="F18" s="12" t="s">
        <v>256</v>
      </c>
    </row>
    <row r="19" spans="2:6">
      <c r="B19" s="29" t="s">
        <v>165</v>
      </c>
      <c r="C19" s="4" t="s">
        <v>58</v>
      </c>
      <c r="D19" s="4" t="s">
        <v>89</v>
      </c>
      <c r="E19" s="4" t="s">
        <v>257</v>
      </c>
      <c r="F19" s="4" t="s">
        <v>258</v>
      </c>
    </row>
    <row r="20" spans="2:6">
      <c r="B20" s="31" t="s">
        <v>170</v>
      </c>
      <c r="C20" s="16" t="s">
        <v>58</v>
      </c>
      <c r="D20" s="16" t="s">
        <v>93</v>
      </c>
      <c r="E20" s="16" t="s">
        <v>259</v>
      </c>
      <c r="F20" s="16" t="s">
        <v>260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C83E2-99A6-4061-AF4E-738E49996101}">
  <dimension ref="B4:E17"/>
  <sheetViews>
    <sheetView showGridLines="0" workbookViewId="0">
      <selection activeCell="I39" sqref="I39"/>
    </sheetView>
  </sheetViews>
  <sheetFormatPr baseColWidth="10" defaultColWidth="11.42578125" defaultRowHeight="11.25" outlineLevelCol="1"/>
  <cols>
    <col min="1" max="1" width="11.42578125" style="4"/>
    <col min="2" max="2" width="28.28515625" style="4" hidden="1" customWidth="1" outlineLevel="1"/>
    <col min="3" max="3" width="46.140625" style="4" customWidth="1" collapsed="1"/>
    <col min="4" max="5" width="12.28515625" style="4" bestFit="1" customWidth="1"/>
    <col min="6" max="16384" width="11.42578125" style="4"/>
  </cols>
  <sheetData>
    <row r="4" spans="2:5">
      <c r="C4" s="7" t="s">
        <v>57</v>
      </c>
      <c r="D4" s="7" t="s">
        <v>99</v>
      </c>
      <c r="E4" s="7" t="s">
        <v>60</v>
      </c>
    </row>
    <row r="5" spans="2:5" ht="22.5">
      <c r="B5" s="4" t="str">
        <f>'[5]Formato intermedio'!B5</f>
        <v>ACME_p_cg15_gestante</v>
      </c>
      <c r="C5" s="13" t="s">
        <v>245</v>
      </c>
      <c r="D5" s="4" t="s">
        <v>261</v>
      </c>
      <c r="E5" s="4" t="s">
        <v>101</v>
      </c>
    </row>
    <row r="6" spans="2:5">
      <c r="C6" s="13" t="s">
        <v>58</v>
      </c>
      <c r="D6" s="4" t="s">
        <v>174</v>
      </c>
      <c r="E6" s="4" t="s">
        <v>58</v>
      </c>
    </row>
    <row r="7" spans="2:5" ht="22.5">
      <c r="B7" s="4" t="str">
        <f>'[5]Formato intermedio'!B7</f>
        <v>ACME_p_cg17_gestante_</v>
      </c>
      <c r="C7" s="33" t="s">
        <v>248</v>
      </c>
      <c r="D7" s="4" t="s">
        <v>101</v>
      </c>
      <c r="E7" s="4" t="s">
        <v>100</v>
      </c>
    </row>
    <row r="8" spans="2:5">
      <c r="C8" s="13" t="s">
        <v>58</v>
      </c>
      <c r="D8" s="4" t="s">
        <v>58</v>
      </c>
      <c r="E8" s="4" t="s">
        <v>102</v>
      </c>
    </row>
    <row r="9" spans="2:5">
      <c r="B9" s="4" t="str">
        <f>'[5]Formato intermedio'!B9</f>
        <v>ACME</v>
      </c>
      <c r="C9" s="10" t="s">
        <v>105</v>
      </c>
      <c r="D9" s="12" t="s">
        <v>261</v>
      </c>
      <c r="E9" s="12" t="s">
        <v>100</v>
      </c>
    </row>
    <row r="10" spans="2:5">
      <c r="C10" s="13" t="s">
        <v>58</v>
      </c>
      <c r="D10" s="4" t="s">
        <v>174</v>
      </c>
      <c r="E10" s="4" t="s">
        <v>102</v>
      </c>
    </row>
    <row r="11" spans="2:5">
      <c r="B11" s="4" t="str">
        <f>'[5]Formato intermedio'!B11</f>
        <v>ACDE</v>
      </c>
      <c r="C11" s="13" t="s">
        <v>106</v>
      </c>
      <c r="D11" s="4" t="s">
        <v>252</v>
      </c>
      <c r="E11" s="4" t="s">
        <v>253</v>
      </c>
    </row>
    <row r="12" spans="2:5">
      <c r="C12" s="13" t="s">
        <v>58</v>
      </c>
      <c r="D12" s="4" t="s">
        <v>68</v>
      </c>
      <c r="E12" s="4" t="s">
        <v>254</v>
      </c>
    </row>
    <row r="13" spans="2:5">
      <c r="B13" s="4" t="str">
        <f>'[5]Formato intermedio'!B13</f>
        <v>Total</v>
      </c>
      <c r="C13" s="13" t="s">
        <v>107</v>
      </c>
      <c r="D13" s="4" t="s">
        <v>157</v>
      </c>
      <c r="E13" s="4" t="s">
        <v>234</v>
      </c>
    </row>
    <row r="14" spans="2:5">
      <c r="C14" s="14" t="s">
        <v>58</v>
      </c>
      <c r="D14" s="16" t="s">
        <v>68</v>
      </c>
      <c r="E14" s="16" t="s">
        <v>254</v>
      </c>
    </row>
    <row r="15" spans="2:5">
      <c r="B15" s="4" t="str">
        <f>'[5]Formato intermedio'!B15</f>
        <v>N</v>
      </c>
      <c r="C15" s="35" t="s">
        <v>84</v>
      </c>
      <c r="D15" s="12" t="s">
        <v>262</v>
      </c>
      <c r="E15" s="12" t="s">
        <v>263</v>
      </c>
    </row>
    <row r="16" spans="2:5">
      <c r="B16" s="4" t="str">
        <f>'[5]Formato intermedio'!B16</f>
        <v># distritos control</v>
      </c>
      <c r="C16" s="36" t="s">
        <v>88</v>
      </c>
      <c r="D16" s="4" t="s">
        <v>257</v>
      </c>
      <c r="E16" s="4" t="s">
        <v>258</v>
      </c>
    </row>
    <row r="17" spans="2:5">
      <c r="B17" s="4" t="str">
        <f>'[5]Formato intermedio'!B17</f>
        <v># distritos tratados</v>
      </c>
      <c r="C17" s="37" t="s">
        <v>92</v>
      </c>
      <c r="D17" s="16" t="s">
        <v>259</v>
      </c>
      <c r="E17" s="16" t="s">
        <v>260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6869F-6495-474B-8A2A-89DFCC1B0357}">
  <dimension ref="B1:I32"/>
  <sheetViews>
    <sheetView showGridLines="0" zoomScale="82" zoomScaleNormal="100" workbookViewId="0">
      <selection activeCell="L55" sqref="L55"/>
    </sheetView>
  </sheetViews>
  <sheetFormatPr baseColWidth="10" defaultColWidth="11.42578125" defaultRowHeight="11.25" outlineLevelCol="1"/>
  <cols>
    <col min="1" max="1" width="11.42578125" style="3"/>
    <col min="2" max="2" width="71.28515625" style="3" customWidth="1"/>
    <col min="3" max="3" width="28.85546875" style="3" hidden="1" customWidth="1" outlineLevel="1"/>
    <col min="4" max="4" width="23" style="3" hidden="1" customWidth="1" outlineLevel="1"/>
    <col min="5" max="5" width="11.42578125" style="3" collapsed="1"/>
    <col min="6" max="16384" width="11.42578125" style="3"/>
  </cols>
  <sheetData>
    <row r="1" spans="2:9">
      <c r="C1" s="4"/>
      <c r="D1" s="4"/>
      <c r="E1" s="4"/>
      <c r="F1" s="4"/>
      <c r="G1" s="4"/>
      <c r="H1" s="4"/>
      <c r="I1" s="4"/>
    </row>
    <row r="2" spans="2:9">
      <c r="B2" s="5"/>
      <c r="C2" s="6"/>
      <c r="D2" s="6"/>
    </row>
    <row r="3" spans="2:9">
      <c r="B3" s="7" t="s">
        <v>57</v>
      </c>
      <c r="C3" s="7" t="s">
        <v>58</v>
      </c>
      <c r="D3" s="7" t="s">
        <v>58</v>
      </c>
      <c r="E3" s="7" t="s">
        <v>59</v>
      </c>
      <c r="F3" s="7" t="s">
        <v>60</v>
      </c>
      <c r="G3" s="7" t="s">
        <v>132</v>
      </c>
      <c r="H3" s="7" t="s">
        <v>133</v>
      </c>
      <c r="I3" s="7" t="s">
        <v>232</v>
      </c>
    </row>
    <row r="4" spans="2:9">
      <c r="C4" s="4" t="s">
        <v>61</v>
      </c>
      <c r="D4" s="4" t="s">
        <v>62</v>
      </c>
      <c r="E4" s="4"/>
      <c r="F4" s="4"/>
      <c r="G4" s="4"/>
      <c r="H4" s="4"/>
      <c r="I4" s="4"/>
    </row>
    <row r="5" spans="2:9">
      <c r="B5" s="38" t="s">
        <v>63</v>
      </c>
      <c r="C5" s="16" t="s">
        <v>58</v>
      </c>
      <c r="D5" s="16" t="s">
        <v>58</v>
      </c>
      <c r="E5" s="16" t="s">
        <v>58</v>
      </c>
      <c r="F5" s="16" t="s">
        <v>58</v>
      </c>
      <c r="G5" s="16" t="s">
        <v>58</v>
      </c>
      <c r="H5" s="16" t="s">
        <v>58</v>
      </c>
      <c r="I5" s="16" t="s">
        <v>58</v>
      </c>
    </row>
    <row r="6" spans="2:9" ht="22.5">
      <c r="B6" s="29" t="s">
        <v>264</v>
      </c>
      <c r="C6" s="4" t="s">
        <v>265</v>
      </c>
      <c r="D6" s="4" t="s">
        <v>66</v>
      </c>
      <c r="E6" s="4" t="s">
        <v>203</v>
      </c>
      <c r="F6" s="4" t="s">
        <v>58</v>
      </c>
      <c r="G6" s="4" t="s">
        <v>58</v>
      </c>
      <c r="H6" s="4" t="s">
        <v>58</v>
      </c>
      <c r="I6" s="4" t="s">
        <v>58</v>
      </c>
    </row>
    <row r="7" spans="2:9">
      <c r="B7" s="29" t="s">
        <v>58</v>
      </c>
      <c r="C7" s="4" t="s">
        <v>58</v>
      </c>
      <c r="D7" s="4" t="s">
        <v>58</v>
      </c>
      <c r="E7" s="4" t="s">
        <v>266</v>
      </c>
      <c r="F7" s="4" t="s">
        <v>58</v>
      </c>
      <c r="G7" s="4" t="s">
        <v>58</v>
      </c>
      <c r="H7" s="4" t="s">
        <v>58</v>
      </c>
      <c r="I7" s="4" t="s">
        <v>58</v>
      </c>
    </row>
    <row r="8" spans="2:9">
      <c r="B8" s="29" t="s">
        <v>267</v>
      </c>
      <c r="C8" s="4" t="s">
        <v>268</v>
      </c>
      <c r="D8" s="4" t="s">
        <v>66</v>
      </c>
      <c r="E8" s="4" t="s">
        <v>58</v>
      </c>
      <c r="F8" s="4" t="s">
        <v>247</v>
      </c>
      <c r="G8" s="4" t="s">
        <v>58</v>
      </c>
      <c r="H8" s="4" t="s">
        <v>58</v>
      </c>
      <c r="I8" s="4" t="s">
        <v>58</v>
      </c>
    </row>
    <row r="9" spans="2:9">
      <c r="B9" s="29" t="s">
        <v>58</v>
      </c>
      <c r="C9" s="4" t="s">
        <v>58</v>
      </c>
      <c r="D9" s="4" t="s">
        <v>58</v>
      </c>
      <c r="E9" s="4" t="s">
        <v>58</v>
      </c>
      <c r="F9" s="4" t="s">
        <v>254</v>
      </c>
      <c r="G9" s="4" t="s">
        <v>58</v>
      </c>
      <c r="H9" s="4" t="s">
        <v>58</v>
      </c>
      <c r="I9" s="4" t="s">
        <v>58</v>
      </c>
    </row>
    <row r="10" spans="2:9">
      <c r="B10" s="29" t="s">
        <v>269</v>
      </c>
      <c r="C10" s="4" t="s">
        <v>270</v>
      </c>
      <c r="D10" s="4" t="s">
        <v>66</v>
      </c>
      <c r="E10" s="4" t="s">
        <v>58</v>
      </c>
      <c r="F10" s="4" t="s">
        <v>58</v>
      </c>
      <c r="G10" s="4" t="s">
        <v>271</v>
      </c>
      <c r="H10" s="4" t="s">
        <v>58</v>
      </c>
      <c r="I10" s="4" t="s">
        <v>58</v>
      </c>
    </row>
    <row r="11" spans="2:9">
      <c r="B11" s="29" t="s">
        <v>58</v>
      </c>
      <c r="C11" s="4" t="s">
        <v>58</v>
      </c>
      <c r="D11" s="4" t="s">
        <v>58</v>
      </c>
      <c r="E11" s="4" t="s">
        <v>58</v>
      </c>
      <c r="F11" s="4" t="s">
        <v>58</v>
      </c>
      <c r="G11" s="4" t="s">
        <v>152</v>
      </c>
      <c r="H11" s="4" t="s">
        <v>58</v>
      </c>
      <c r="I11" s="4" t="s">
        <v>58</v>
      </c>
    </row>
    <row r="12" spans="2:9" ht="22.5">
      <c r="B12" s="29" t="s">
        <v>272</v>
      </c>
      <c r="C12" s="4" t="s">
        <v>273</v>
      </c>
      <c r="D12" s="4" t="s">
        <v>66</v>
      </c>
      <c r="E12" s="4" t="s">
        <v>58</v>
      </c>
      <c r="F12" s="4" t="s">
        <v>58</v>
      </c>
      <c r="G12" s="4" t="s">
        <v>58</v>
      </c>
      <c r="H12" s="4" t="s">
        <v>77</v>
      </c>
      <c r="I12" s="4" t="s">
        <v>58</v>
      </c>
    </row>
    <row r="13" spans="2:9">
      <c r="B13" s="29" t="s">
        <v>58</v>
      </c>
      <c r="C13" s="4" t="s">
        <v>58</v>
      </c>
      <c r="D13" s="4" t="s">
        <v>58</v>
      </c>
      <c r="E13" s="4" t="s">
        <v>58</v>
      </c>
      <c r="F13" s="4" t="s">
        <v>58</v>
      </c>
      <c r="G13" s="4" t="s">
        <v>58</v>
      </c>
      <c r="H13" s="4" t="s">
        <v>123</v>
      </c>
      <c r="I13" s="4" t="s">
        <v>58</v>
      </c>
    </row>
    <row r="14" spans="2:9">
      <c r="B14" s="29" t="s">
        <v>274</v>
      </c>
      <c r="C14" s="4" t="s">
        <v>275</v>
      </c>
      <c r="D14" s="4" t="s">
        <v>66</v>
      </c>
      <c r="E14" s="4" t="s">
        <v>58</v>
      </c>
      <c r="F14" s="4" t="s">
        <v>58</v>
      </c>
      <c r="G14" s="4" t="s">
        <v>58</v>
      </c>
      <c r="H14" s="4" t="s">
        <v>58</v>
      </c>
      <c r="I14" s="4" t="s">
        <v>276</v>
      </c>
    </row>
    <row r="15" spans="2:9">
      <c r="B15" s="29" t="s">
        <v>58</v>
      </c>
      <c r="C15" s="4" t="s">
        <v>58</v>
      </c>
      <c r="D15" s="4" t="s">
        <v>58</v>
      </c>
      <c r="E15" s="4" t="s">
        <v>58</v>
      </c>
      <c r="F15" s="4" t="s">
        <v>58</v>
      </c>
      <c r="G15" s="4" t="s">
        <v>58</v>
      </c>
      <c r="H15" s="4" t="s">
        <v>58</v>
      </c>
      <c r="I15" s="4" t="s">
        <v>200</v>
      </c>
    </row>
    <row r="16" spans="2:9">
      <c r="B16" s="32" t="s">
        <v>73</v>
      </c>
      <c r="C16" s="16"/>
      <c r="D16" s="16"/>
      <c r="E16" s="16"/>
      <c r="F16" s="16"/>
      <c r="G16" s="16"/>
      <c r="H16" s="16"/>
      <c r="I16" s="16"/>
    </row>
    <row r="17" spans="2:9" ht="22.5">
      <c r="B17" s="29" t="s">
        <v>264</v>
      </c>
      <c r="C17" s="4" t="s">
        <v>117</v>
      </c>
      <c r="D17" s="4" t="s">
        <v>265</v>
      </c>
      <c r="E17" s="4" t="s">
        <v>277</v>
      </c>
      <c r="F17" s="4" t="s">
        <v>58</v>
      </c>
      <c r="G17" s="4" t="s">
        <v>58</v>
      </c>
      <c r="H17" s="4" t="s">
        <v>58</v>
      </c>
      <c r="I17" s="4" t="s">
        <v>58</v>
      </c>
    </row>
    <row r="18" spans="2:9">
      <c r="B18" s="29" t="s">
        <v>58</v>
      </c>
      <c r="C18" s="4" t="s">
        <v>58</v>
      </c>
      <c r="D18" s="4" t="s">
        <v>58</v>
      </c>
      <c r="E18" s="4" t="s">
        <v>278</v>
      </c>
      <c r="F18" s="4" t="s">
        <v>58</v>
      </c>
      <c r="G18" s="4" t="s">
        <v>58</v>
      </c>
      <c r="H18" s="4" t="s">
        <v>58</v>
      </c>
      <c r="I18" s="4" t="s">
        <v>58</v>
      </c>
    </row>
    <row r="19" spans="2:9">
      <c r="B19" s="29" t="s">
        <v>267</v>
      </c>
      <c r="C19" s="4" t="s">
        <v>58</v>
      </c>
      <c r="D19" s="4" t="s">
        <v>268</v>
      </c>
      <c r="E19" s="4" t="s">
        <v>58</v>
      </c>
      <c r="F19" s="4" t="s">
        <v>279</v>
      </c>
      <c r="G19" s="4" t="s">
        <v>58</v>
      </c>
      <c r="H19" s="4" t="s">
        <v>58</v>
      </c>
      <c r="I19" s="4" t="s">
        <v>58</v>
      </c>
    </row>
    <row r="20" spans="2:9">
      <c r="B20" s="29" t="s">
        <v>58</v>
      </c>
      <c r="C20" s="4" t="s">
        <v>58</v>
      </c>
      <c r="D20" s="4" t="s">
        <v>58</v>
      </c>
      <c r="E20" s="4" t="s">
        <v>58</v>
      </c>
      <c r="F20" s="4" t="s">
        <v>123</v>
      </c>
      <c r="G20" s="4" t="s">
        <v>58</v>
      </c>
      <c r="H20" s="4" t="s">
        <v>58</v>
      </c>
      <c r="I20" s="4" t="s">
        <v>58</v>
      </c>
    </row>
    <row r="21" spans="2:9">
      <c r="B21" s="29" t="s">
        <v>269</v>
      </c>
      <c r="C21" s="4" t="s">
        <v>58</v>
      </c>
      <c r="D21" s="4" t="s">
        <v>270</v>
      </c>
      <c r="E21" s="4" t="s">
        <v>58</v>
      </c>
      <c r="F21" s="4" t="s">
        <v>58</v>
      </c>
      <c r="G21" s="4" t="s">
        <v>280</v>
      </c>
      <c r="H21" s="4" t="s">
        <v>58</v>
      </c>
      <c r="I21" s="4" t="s">
        <v>58</v>
      </c>
    </row>
    <row r="22" spans="2:9">
      <c r="B22" s="29" t="s">
        <v>58</v>
      </c>
      <c r="C22" s="4" t="s">
        <v>58</v>
      </c>
      <c r="D22" s="4" t="s">
        <v>58</v>
      </c>
      <c r="E22" s="4" t="s">
        <v>58</v>
      </c>
      <c r="F22" s="4" t="s">
        <v>58</v>
      </c>
      <c r="G22" s="4" t="s">
        <v>199</v>
      </c>
      <c r="H22" s="4" t="s">
        <v>58</v>
      </c>
      <c r="I22" s="4" t="s">
        <v>58</v>
      </c>
    </row>
    <row r="23" spans="2:9" ht="22.5">
      <c r="B23" s="29" t="s">
        <v>272</v>
      </c>
      <c r="C23" s="4" t="s">
        <v>58</v>
      </c>
      <c r="D23" s="4" t="s">
        <v>273</v>
      </c>
      <c r="E23" s="4" t="s">
        <v>58</v>
      </c>
      <c r="F23" s="4" t="s">
        <v>58</v>
      </c>
      <c r="G23" s="4" t="s">
        <v>58</v>
      </c>
      <c r="H23" s="4" t="s">
        <v>281</v>
      </c>
      <c r="I23" s="4" t="s">
        <v>58</v>
      </c>
    </row>
    <row r="24" spans="2:9">
      <c r="B24" s="29" t="s">
        <v>58</v>
      </c>
      <c r="C24" s="4" t="s">
        <v>58</v>
      </c>
      <c r="D24" s="4" t="s">
        <v>58</v>
      </c>
      <c r="E24" s="4" t="s">
        <v>58</v>
      </c>
      <c r="F24" s="4" t="s">
        <v>58</v>
      </c>
      <c r="G24" s="4" t="s">
        <v>58</v>
      </c>
      <c r="H24" s="4" t="s">
        <v>76</v>
      </c>
      <c r="I24" s="4" t="s">
        <v>58</v>
      </c>
    </row>
    <row r="25" spans="2:9">
      <c r="B25" s="29" t="s">
        <v>274</v>
      </c>
      <c r="C25" s="4" t="s">
        <v>58</v>
      </c>
      <c r="D25" s="4" t="s">
        <v>275</v>
      </c>
      <c r="E25" s="4" t="s">
        <v>58</v>
      </c>
      <c r="F25" s="4" t="s">
        <v>58</v>
      </c>
      <c r="G25" s="4" t="s">
        <v>58</v>
      </c>
      <c r="H25" s="4" t="s">
        <v>58</v>
      </c>
      <c r="I25" s="4" t="s">
        <v>282</v>
      </c>
    </row>
    <row r="26" spans="2:9">
      <c r="B26" s="29" t="s">
        <v>58</v>
      </c>
      <c r="C26" s="4" t="s">
        <v>58</v>
      </c>
      <c r="D26" s="4" t="s">
        <v>58</v>
      </c>
      <c r="E26" s="4" t="s">
        <v>58</v>
      </c>
      <c r="F26" s="4" t="s">
        <v>58</v>
      </c>
      <c r="G26" s="4" t="s">
        <v>58</v>
      </c>
      <c r="H26" s="4" t="s">
        <v>58</v>
      </c>
      <c r="I26" s="4" t="s">
        <v>211</v>
      </c>
    </row>
    <row r="27" spans="2:9">
      <c r="B27" s="29" t="s">
        <v>79</v>
      </c>
      <c r="C27" s="4" t="s">
        <v>58</v>
      </c>
      <c r="D27" s="4" t="s">
        <v>66</v>
      </c>
      <c r="E27" s="4" t="s">
        <v>283</v>
      </c>
      <c r="F27" s="4" t="s">
        <v>284</v>
      </c>
      <c r="G27" s="4" t="s">
        <v>271</v>
      </c>
      <c r="H27" s="4" t="s">
        <v>285</v>
      </c>
      <c r="I27" s="4" t="s">
        <v>286</v>
      </c>
    </row>
    <row r="28" spans="2:9">
      <c r="B28" s="31" t="s">
        <v>58</v>
      </c>
      <c r="C28" s="16" t="s">
        <v>58</v>
      </c>
      <c r="D28" s="16" t="s">
        <v>58</v>
      </c>
      <c r="E28" s="16" t="s">
        <v>76</v>
      </c>
      <c r="F28" s="16" t="s">
        <v>215</v>
      </c>
      <c r="G28" s="16" t="s">
        <v>211</v>
      </c>
      <c r="H28" s="16" t="s">
        <v>83</v>
      </c>
      <c r="I28" s="16" t="s">
        <v>83</v>
      </c>
    </row>
    <row r="29" spans="2:9">
      <c r="B29" s="29" t="s">
        <v>84</v>
      </c>
      <c r="C29" s="4" t="s">
        <v>58</v>
      </c>
      <c r="D29" s="4" t="s">
        <v>85</v>
      </c>
      <c r="E29" s="4" t="s">
        <v>287</v>
      </c>
      <c r="F29" s="4" t="s">
        <v>288</v>
      </c>
      <c r="G29" s="4" t="s">
        <v>289</v>
      </c>
      <c r="H29" s="4" t="s">
        <v>290</v>
      </c>
      <c r="I29" s="4" t="s">
        <v>291</v>
      </c>
    </row>
    <row r="30" spans="2:9">
      <c r="B30" s="29" t="s">
        <v>165</v>
      </c>
      <c r="C30" s="4" t="s">
        <v>58</v>
      </c>
      <c r="D30" s="4" t="s">
        <v>89</v>
      </c>
      <c r="E30" s="4" t="s">
        <v>292</v>
      </c>
      <c r="F30" s="4" t="s">
        <v>293</v>
      </c>
      <c r="G30" s="4" t="s">
        <v>294</v>
      </c>
      <c r="H30" s="4" t="s">
        <v>295</v>
      </c>
      <c r="I30" s="4" t="s">
        <v>296</v>
      </c>
    </row>
    <row r="31" spans="2:9">
      <c r="B31" s="29" t="s">
        <v>170</v>
      </c>
      <c r="C31" s="4" t="s">
        <v>58</v>
      </c>
      <c r="D31" s="4" t="s">
        <v>93</v>
      </c>
      <c r="E31" s="4" t="s">
        <v>297</v>
      </c>
      <c r="F31" s="4" t="s">
        <v>298</v>
      </c>
      <c r="G31" s="4" t="s">
        <v>299</v>
      </c>
      <c r="H31" s="4" t="s">
        <v>300</v>
      </c>
      <c r="I31" s="4" t="s">
        <v>301</v>
      </c>
    </row>
    <row r="32" spans="2:9">
      <c r="B32" s="39" t="s">
        <v>96</v>
      </c>
      <c r="C32" s="19">
        <v>0</v>
      </c>
      <c r="D32" s="19" t="s">
        <v>97</v>
      </c>
      <c r="E32" s="19" t="s">
        <v>98</v>
      </c>
      <c r="F32" s="19" t="s">
        <v>98</v>
      </c>
      <c r="G32" s="19" t="s">
        <v>98</v>
      </c>
      <c r="H32" s="19" t="s">
        <v>98</v>
      </c>
      <c r="I32" s="19" t="s">
        <v>98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846CA-37C3-40F4-9CF3-36203124BCF1}">
  <dimension ref="B4:H23"/>
  <sheetViews>
    <sheetView showGridLines="0" topLeftCell="C1" zoomScaleNormal="100" workbookViewId="0">
      <selection activeCell="I39" sqref="I39"/>
    </sheetView>
  </sheetViews>
  <sheetFormatPr baseColWidth="10" defaultColWidth="11.42578125" defaultRowHeight="11.25" outlineLevelCol="1"/>
  <cols>
    <col min="1" max="1" width="11.42578125" style="4"/>
    <col min="2" max="2" width="28.28515625" style="4" hidden="1" customWidth="1" outlineLevel="1"/>
    <col min="3" max="3" width="66" style="4" customWidth="1" collapsed="1"/>
    <col min="4" max="5" width="12.28515625" style="4" bestFit="1" customWidth="1"/>
    <col min="6" max="16384" width="11.42578125" style="4"/>
  </cols>
  <sheetData>
    <row r="4" spans="2:8" ht="12" thickBot="1">
      <c r="B4" s="40"/>
      <c r="C4" s="7" t="s">
        <v>57</v>
      </c>
      <c r="D4" s="7" t="s">
        <v>99</v>
      </c>
      <c r="E4" s="7" t="s">
        <v>60</v>
      </c>
      <c r="F4" s="7" t="s">
        <v>132</v>
      </c>
      <c r="G4" s="7" t="s">
        <v>133</v>
      </c>
      <c r="H4" s="7" t="s">
        <v>232</v>
      </c>
    </row>
    <row r="5" spans="2:8" ht="23.25" thickTop="1">
      <c r="B5" s="4" t="str">
        <f>'[6]Formato intermedio'!B5</f>
        <v>ACME_p_cg15_infante</v>
      </c>
      <c r="C5" s="13" t="s">
        <v>264</v>
      </c>
      <c r="D5" s="4" t="s">
        <v>302</v>
      </c>
      <c r="E5" s="4" t="s">
        <v>101</v>
      </c>
      <c r="F5" s="4" t="s">
        <v>101</v>
      </c>
      <c r="G5" s="4" t="s">
        <v>101</v>
      </c>
      <c r="H5" s="4" t="s">
        <v>101</v>
      </c>
    </row>
    <row r="6" spans="2:8">
      <c r="C6" s="13" t="s">
        <v>58</v>
      </c>
      <c r="D6" s="4" t="s">
        <v>102</v>
      </c>
      <c r="E6" s="4" t="s">
        <v>58</v>
      </c>
      <c r="F6" s="4" t="s">
        <v>58</v>
      </c>
      <c r="G6" s="4" t="s">
        <v>58</v>
      </c>
      <c r="H6" s="4" t="s">
        <v>58</v>
      </c>
    </row>
    <row r="7" spans="2:8">
      <c r="B7" s="4" t="str">
        <f>'[6]Formato intermedio'!B7</f>
        <v>ACME_p_cg16_cumple_vacunas_</v>
      </c>
      <c r="C7" s="13" t="s">
        <v>267</v>
      </c>
      <c r="D7" s="4" t="s">
        <v>101</v>
      </c>
      <c r="E7" s="4" t="s">
        <v>100</v>
      </c>
      <c r="F7" s="4" t="s">
        <v>101</v>
      </c>
      <c r="G7" s="4" t="s">
        <v>101</v>
      </c>
      <c r="H7" s="4" t="s">
        <v>101</v>
      </c>
    </row>
    <row r="8" spans="2:8">
      <c r="C8" s="13" t="s">
        <v>58</v>
      </c>
      <c r="D8" s="4" t="s">
        <v>58</v>
      </c>
      <c r="E8" s="4" t="s">
        <v>102</v>
      </c>
      <c r="F8" s="4" t="s">
        <v>58</v>
      </c>
      <c r="G8" s="4" t="s">
        <v>58</v>
      </c>
      <c r="H8" s="4" t="s">
        <v>58</v>
      </c>
    </row>
    <row r="9" spans="2:8">
      <c r="B9" s="4" t="str">
        <f>'[6]Formato intermedio'!B9</f>
        <v>ACME_p_cg17_infante_</v>
      </c>
      <c r="C9" s="13" t="s">
        <v>269</v>
      </c>
      <c r="D9" s="4" t="s">
        <v>101</v>
      </c>
      <c r="E9" s="4" t="s">
        <v>101</v>
      </c>
      <c r="F9" s="4" t="s">
        <v>303</v>
      </c>
      <c r="G9" s="4" t="s">
        <v>101</v>
      </c>
      <c r="H9" s="4" t="s">
        <v>101</v>
      </c>
    </row>
    <row r="10" spans="2:8">
      <c r="C10" s="13" t="s">
        <v>58</v>
      </c>
      <c r="D10" s="4" t="s">
        <v>58</v>
      </c>
      <c r="E10" s="4" t="s">
        <v>58</v>
      </c>
      <c r="F10" s="4" t="s">
        <v>174</v>
      </c>
      <c r="G10" s="4" t="s">
        <v>58</v>
      </c>
      <c r="H10" s="4" t="s">
        <v>58</v>
      </c>
    </row>
    <row r="11" spans="2:8" ht="22.5">
      <c r="B11" s="4" t="str">
        <f>'[6]Formato intermedio'!B11</f>
        <v>ACME_cg22_porc_</v>
      </c>
      <c r="C11" s="13" t="s">
        <v>272</v>
      </c>
      <c r="D11" s="4" t="s">
        <v>101</v>
      </c>
      <c r="E11" s="4" t="s">
        <v>101</v>
      </c>
      <c r="F11" s="4" t="s">
        <v>101</v>
      </c>
      <c r="G11" s="4" t="s">
        <v>103</v>
      </c>
      <c r="H11" s="4" t="s">
        <v>101</v>
      </c>
    </row>
    <row r="12" spans="2:8">
      <c r="C12" s="13" t="s">
        <v>58</v>
      </c>
      <c r="D12" s="4" t="s">
        <v>58</v>
      </c>
      <c r="E12" s="4" t="s">
        <v>58</v>
      </c>
      <c r="F12" s="4" t="s">
        <v>58</v>
      </c>
      <c r="G12" s="4" t="s">
        <v>174</v>
      </c>
      <c r="H12" s="4" t="s">
        <v>58</v>
      </c>
    </row>
    <row r="13" spans="2:8">
      <c r="B13" s="4" t="str">
        <f>'[6]Formato intermedio'!B13</f>
        <v>ACME_cg23_porc_</v>
      </c>
      <c r="C13" s="13" t="s">
        <v>274</v>
      </c>
      <c r="D13" s="4" t="s">
        <v>101</v>
      </c>
      <c r="E13" s="4" t="s">
        <v>101</v>
      </c>
      <c r="F13" s="4" t="s">
        <v>101</v>
      </c>
      <c r="G13" s="4" t="s">
        <v>101</v>
      </c>
      <c r="H13" s="4" t="s">
        <v>304</v>
      </c>
    </row>
    <row r="14" spans="2:8">
      <c r="C14" s="13" t="s">
        <v>58</v>
      </c>
      <c r="D14" s="4" t="s">
        <v>58</v>
      </c>
      <c r="E14" s="4" t="s">
        <v>58</v>
      </c>
      <c r="F14" s="4" t="s">
        <v>58</v>
      </c>
      <c r="G14" s="4" t="s">
        <v>58</v>
      </c>
      <c r="H14" s="4" t="s">
        <v>118</v>
      </c>
    </row>
    <row r="15" spans="2:8">
      <c r="B15" s="4" t="str">
        <f>'[6]Formato intermedio'!B15</f>
        <v>ACME</v>
      </c>
      <c r="C15" s="10" t="s">
        <v>105</v>
      </c>
      <c r="D15" s="12" t="s">
        <v>302</v>
      </c>
      <c r="E15" s="12" t="s">
        <v>100</v>
      </c>
      <c r="F15" s="12" t="s">
        <v>303</v>
      </c>
      <c r="G15" s="12" t="s">
        <v>103</v>
      </c>
      <c r="H15" s="12" t="s">
        <v>304</v>
      </c>
    </row>
    <row r="16" spans="2:8">
      <c r="C16" s="13" t="s">
        <v>58</v>
      </c>
      <c r="D16" s="4" t="s">
        <v>102</v>
      </c>
      <c r="E16" s="4" t="s">
        <v>102</v>
      </c>
      <c r="F16" s="4" t="s">
        <v>174</v>
      </c>
      <c r="G16" s="4" t="s">
        <v>174</v>
      </c>
      <c r="H16" s="4" t="s">
        <v>118</v>
      </c>
    </row>
    <row r="17" spans="2:8">
      <c r="B17" s="4" t="str">
        <f>'[6]Formato intermedio'!B17</f>
        <v>ACDE</v>
      </c>
      <c r="C17" s="13" t="s">
        <v>106</v>
      </c>
      <c r="D17" s="4" t="s">
        <v>283</v>
      </c>
      <c r="E17" s="4" t="s">
        <v>284</v>
      </c>
      <c r="F17" s="4" t="s">
        <v>271</v>
      </c>
      <c r="G17" s="4" t="s">
        <v>285</v>
      </c>
      <c r="H17" s="4" t="s">
        <v>286</v>
      </c>
    </row>
    <row r="18" spans="2:8">
      <c r="C18" s="13" t="s">
        <v>58</v>
      </c>
      <c r="D18" s="4" t="s">
        <v>76</v>
      </c>
      <c r="E18" s="4" t="s">
        <v>215</v>
      </c>
      <c r="F18" s="4" t="s">
        <v>211</v>
      </c>
      <c r="G18" s="4" t="s">
        <v>83</v>
      </c>
      <c r="H18" s="4" t="s">
        <v>83</v>
      </c>
    </row>
    <row r="19" spans="2:8">
      <c r="B19" s="4" t="str">
        <f>'[6]Formato intermedio'!B19</f>
        <v>Total</v>
      </c>
      <c r="C19" s="13" t="s">
        <v>107</v>
      </c>
      <c r="D19" s="4" t="s">
        <v>305</v>
      </c>
      <c r="E19" s="4" t="s">
        <v>306</v>
      </c>
      <c r="F19" s="4" t="s">
        <v>307</v>
      </c>
      <c r="G19" s="4" t="s">
        <v>283</v>
      </c>
      <c r="H19" s="4" t="s">
        <v>305</v>
      </c>
    </row>
    <row r="20" spans="2:8">
      <c r="C20" s="14" t="s">
        <v>58</v>
      </c>
      <c r="D20" s="16" t="s">
        <v>76</v>
      </c>
      <c r="E20" s="16" t="s">
        <v>215</v>
      </c>
      <c r="F20" s="16" t="s">
        <v>211</v>
      </c>
      <c r="G20" s="16" t="s">
        <v>83</v>
      </c>
      <c r="H20" s="16" t="s">
        <v>76</v>
      </c>
    </row>
    <row r="21" spans="2:8">
      <c r="B21" s="4" t="str">
        <f>'[6]Formato intermedio'!B21</f>
        <v>N</v>
      </c>
      <c r="C21" s="10" t="s">
        <v>84</v>
      </c>
      <c r="D21" s="12" t="s">
        <v>308</v>
      </c>
      <c r="E21" s="12" t="s">
        <v>309</v>
      </c>
      <c r="F21" s="12" t="s">
        <v>310</v>
      </c>
      <c r="G21" s="12" t="s">
        <v>311</v>
      </c>
      <c r="H21" s="12" t="s">
        <v>312</v>
      </c>
    </row>
    <row r="22" spans="2:8">
      <c r="B22" s="4" t="str">
        <f>'[6]Formato intermedio'!B22</f>
        <v># distritos control</v>
      </c>
      <c r="C22" s="13" t="s">
        <v>88</v>
      </c>
      <c r="D22" s="4" t="s">
        <v>292</v>
      </c>
      <c r="E22" s="4" t="s">
        <v>293</v>
      </c>
      <c r="F22" s="4" t="s">
        <v>294</v>
      </c>
      <c r="G22" s="4" t="s">
        <v>295</v>
      </c>
      <c r="H22" s="4" t="s">
        <v>296</v>
      </c>
    </row>
    <row r="23" spans="2:8">
      <c r="B23" s="4" t="str">
        <f>'[6]Formato intermedio'!B23</f>
        <v># distritos tratados</v>
      </c>
      <c r="C23" s="14" t="s">
        <v>92</v>
      </c>
      <c r="D23" s="16" t="s">
        <v>297</v>
      </c>
      <c r="E23" s="16" t="s">
        <v>298</v>
      </c>
      <c r="F23" s="16" t="s">
        <v>299</v>
      </c>
      <c r="G23" s="16" t="s">
        <v>300</v>
      </c>
      <c r="H23" s="16" t="s">
        <v>301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00BB4-6904-4A0C-9773-DA8B806DF49A}">
  <dimension ref="B2:I32"/>
  <sheetViews>
    <sheetView showGridLines="0" zoomScale="85" zoomScaleNormal="85" workbookViewId="0">
      <selection activeCell="L33" sqref="L33"/>
    </sheetView>
  </sheetViews>
  <sheetFormatPr baseColWidth="10" defaultColWidth="11.42578125" defaultRowHeight="11.25" outlineLevelCol="1"/>
  <cols>
    <col min="1" max="1" width="11.42578125" style="3"/>
    <col min="2" max="2" width="44.7109375" style="25" customWidth="1"/>
    <col min="3" max="3" width="19.140625" style="3" hidden="1" customWidth="1" outlineLevel="1"/>
    <col min="4" max="4" width="20.85546875" style="3" hidden="1" customWidth="1" outlineLevel="1"/>
    <col min="5" max="5" width="11.42578125" style="3" collapsed="1"/>
    <col min="6" max="16384" width="11.42578125" style="3"/>
  </cols>
  <sheetData>
    <row r="2" spans="2:9">
      <c r="B2" s="41"/>
      <c r="C2" s="6"/>
      <c r="D2" s="6"/>
    </row>
    <row r="3" spans="2:9">
      <c r="B3" s="20" t="s">
        <v>57</v>
      </c>
      <c r="C3" s="7" t="s">
        <v>58</v>
      </c>
      <c r="D3" s="7" t="s">
        <v>58</v>
      </c>
      <c r="E3" s="7" t="s">
        <v>59</v>
      </c>
      <c r="F3" s="7" t="s">
        <v>60</v>
      </c>
      <c r="G3" s="7" t="s">
        <v>132</v>
      </c>
      <c r="H3" s="7" t="s">
        <v>133</v>
      </c>
      <c r="I3" s="7" t="s">
        <v>232</v>
      </c>
    </row>
    <row r="4" spans="2:9">
      <c r="B4" s="29"/>
      <c r="C4" s="3" t="s">
        <v>61</v>
      </c>
      <c r="D4" s="3" t="s">
        <v>62</v>
      </c>
      <c r="E4" s="4"/>
      <c r="F4" s="4"/>
      <c r="G4" s="4"/>
      <c r="H4" s="4"/>
      <c r="I4" s="4"/>
    </row>
    <row r="5" spans="2:9" ht="22.5">
      <c r="B5" s="32" t="s">
        <v>63</v>
      </c>
      <c r="C5" s="15" t="s">
        <v>58</v>
      </c>
      <c r="D5" s="15" t="s">
        <v>58</v>
      </c>
      <c r="E5" s="16"/>
      <c r="F5" s="16"/>
      <c r="G5" s="16"/>
      <c r="H5" s="16"/>
      <c r="I5" s="16"/>
    </row>
    <row r="6" spans="2:9" ht="22.5">
      <c r="B6" s="29" t="s">
        <v>264</v>
      </c>
      <c r="C6" s="4" t="s">
        <v>265</v>
      </c>
      <c r="D6" s="4" t="s">
        <v>66</v>
      </c>
      <c r="E6" s="4" t="s">
        <v>279</v>
      </c>
      <c r="F6" s="4" t="s">
        <v>58</v>
      </c>
      <c r="G6" s="4" t="s">
        <v>58</v>
      </c>
      <c r="H6" s="4" t="s">
        <v>58</v>
      </c>
      <c r="I6" s="4" t="s">
        <v>58</v>
      </c>
    </row>
    <row r="7" spans="2:9">
      <c r="B7" s="29" t="s">
        <v>58</v>
      </c>
      <c r="C7" s="42" t="s">
        <v>58</v>
      </c>
      <c r="D7" s="42" t="s">
        <v>58</v>
      </c>
      <c r="E7" s="4" t="s">
        <v>160</v>
      </c>
      <c r="F7" s="4" t="s">
        <v>58</v>
      </c>
      <c r="G7" s="4" t="s">
        <v>58</v>
      </c>
      <c r="H7" s="4" t="s">
        <v>58</v>
      </c>
      <c r="I7" s="4" t="s">
        <v>58</v>
      </c>
    </row>
    <row r="8" spans="2:9" ht="22.5">
      <c r="B8" s="29" t="s">
        <v>267</v>
      </c>
      <c r="C8" s="42" t="s">
        <v>268</v>
      </c>
      <c r="D8" s="42" t="s">
        <v>66</v>
      </c>
      <c r="E8" s="4" t="s">
        <v>58</v>
      </c>
      <c r="F8" s="4" t="s">
        <v>313</v>
      </c>
      <c r="G8" s="4" t="s">
        <v>58</v>
      </c>
      <c r="H8" s="4" t="s">
        <v>58</v>
      </c>
      <c r="I8" s="4" t="s">
        <v>58</v>
      </c>
    </row>
    <row r="9" spans="2:9">
      <c r="B9" s="29" t="s">
        <v>58</v>
      </c>
      <c r="C9" s="42" t="s">
        <v>58</v>
      </c>
      <c r="D9" s="42" t="s">
        <v>58</v>
      </c>
      <c r="E9" s="4" t="s">
        <v>58</v>
      </c>
      <c r="F9" s="4" t="s">
        <v>314</v>
      </c>
      <c r="G9" s="4" t="s">
        <v>58</v>
      </c>
      <c r="H9" s="4" t="s">
        <v>58</v>
      </c>
      <c r="I9" s="4" t="s">
        <v>58</v>
      </c>
    </row>
    <row r="10" spans="2:9" ht="22.5">
      <c r="B10" s="29" t="s">
        <v>269</v>
      </c>
      <c r="C10" s="42" t="s">
        <v>270</v>
      </c>
      <c r="D10" s="42" t="s">
        <v>66</v>
      </c>
      <c r="E10" s="4" t="s">
        <v>58</v>
      </c>
      <c r="F10" s="4" t="s">
        <v>58</v>
      </c>
      <c r="G10" s="4" t="s">
        <v>315</v>
      </c>
      <c r="H10" s="4" t="s">
        <v>58</v>
      </c>
      <c r="I10" s="4" t="s">
        <v>58</v>
      </c>
    </row>
    <row r="11" spans="2:9">
      <c r="B11" s="29" t="s">
        <v>58</v>
      </c>
      <c r="C11" s="42" t="s">
        <v>58</v>
      </c>
      <c r="D11" s="42" t="s">
        <v>58</v>
      </c>
      <c r="E11" s="4" t="s">
        <v>58</v>
      </c>
      <c r="F11" s="4" t="s">
        <v>58</v>
      </c>
      <c r="G11" s="4" t="s">
        <v>316</v>
      </c>
      <c r="H11" s="4" t="s">
        <v>58</v>
      </c>
      <c r="I11" s="4" t="s">
        <v>58</v>
      </c>
    </row>
    <row r="12" spans="2:9" ht="22.5">
      <c r="B12" s="29" t="s">
        <v>272</v>
      </c>
      <c r="C12" s="42" t="s">
        <v>273</v>
      </c>
      <c r="D12" s="42" t="s">
        <v>66</v>
      </c>
      <c r="E12" s="4" t="s">
        <v>58</v>
      </c>
      <c r="F12" s="4" t="s">
        <v>58</v>
      </c>
      <c r="G12" s="4" t="s">
        <v>58</v>
      </c>
      <c r="H12" s="4" t="s">
        <v>317</v>
      </c>
      <c r="I12" s="4" t="s">
        <v>58</v>
      </c>
    </row>
    <row r="13" spans="2:9">
      <c r="B13" s="29" t="s">
        <v>58</v>
      </c>
      <c r="C13" s="42" t="s">
        <v>58</v>
      </c>
      <c r="D13" s="42" t="s">
        <v>58</v>
      </c>
      <c r="E13" s="4" t="s">
        <v>58</v>
      </c>
      <c r="F13" s="4" t="s">
        <v>58</v>
      </c>
      <c r="G13" s="4" t="s">
        <v>58</v>
      </c>
      <c r="H13" s="4" t="s">
        <v>318</v>
      </c>
      <c r="I13" s="4" t="s">
        <v>58</v>
      </c>
    </row>
    <row r="14" spans="2:9" ht="22.5">
      <c r="B14" s="29" t="s">
        <v>274</v>
      </c>
      <c r="C14" s="42" t="s">
        <v>275</v>
      </c>
      <c r="D14" s="42" t="s">
        <v>66</v>
      </c>
      <c r="E14" s="4" t="s">
        <v>58</v>
      </c>
      <c r="F14" s="4" t="s">
        <v>58</v>
      </c>
      <c r="G14" s="4" t="s">
        <v>58</v>
      </c>
      <c r="H14" s="4" t="s">
        <v>58</v>
      </c>
      <c r="I14" s="4" t="s">
        <v>177</v>
      </c>
    </row>
    <row r="15" spans="2:9">
      <c r="B15" s="29" t="s">
        <v>58</v>
      </c>
      <c r="C15" s="3" t="s">
        <v>58</v>
      </c>
      <c r="D15" s="3" t="s">
        <v>58</v>
      </c>
      <c r="E15" s="4" t="s">
        <v>58</v>
      </c>
      <c r="F15" s="4" t="s">
        <v>58</v>
      </c>
      <c r="G15" s="4" t="s">
        <v>58</v>
      </c>
      <c r="H15" s="4" t="s">
        <v>58</v>
      </c>
      <c r="I15" s="4" t="s">
        <v>319</v>
      </c>
    </row>
    <row r="16" spans="2:9">
      <c r="B16" s="32" t="s">
        <v>73</v>
      </c>
      <c r="C16" s="15"/>
      <c r="D16" s="15"/>
      <c r="E16" s="16"/>
      <c r="F16" s="16"/>
      <c r="G16" s="16"/>
      <c r="H16" s="16"/>
      <c r="I16" s="16"/>
    </row>
    <row r="17" spans="2:9" ht="22.5">
      <c r="B17" s="29" t="s">
        <v>264</v>
      </c>
      <c r="C17" s="3" t="s">
        <v>320</v>
      </c>
      <c r="D17" s="3" t="s">
        <v>265</v>
      </c>
      <c r="E17" s="4" t="s">
        <v>321</v>
      </c>
      <c r="F17" s="4" t="s">
        <v>58</v>
      </c>
      <c r="G17" s="4" t="s">
        <v>58</v>
      </c>
      <c r="H17" s="4" t="s">
        <v>58</v>
      </c>
      <c r="I17" s="4" t="s">
        <v>58</v>
      </c>
    </row>
    <row r="18" spans="2:9">
      <c r="B18" s="29" t="s">
        <v>58</v>
      </c>
      <c r="C18" s="3" t="s">
        <v>58</v>
      </c>
      <c r="D18" s="3" t="s">
        <v>58</v>
      </c>
      <c r="E18" s="4" t="s">
        <v>322</v>
      </c>
      <c r="F18" s="4" t="s">
        <v>58</v>
      </c>
      <c r="G18" s="4" t="s">
        <v>58</v>
      </c>
      <c r="H18" s="4" t="s">
        <v>58</v>
      </c>
      <c r="I18" s="4" t="s">
        <v>58</v>
      </c>
    </row>
    <row r="19" spans="2:9" ht="22.5">
      <c r="B19" s="29" t="s">
        <v>267</v>
      </c>
      <c r="C19" s="3" t="s">
        <v>58</v>
      </c>
      <c r="D19" s="3" t="s">
        <v>268</v>
      </c>
      <c r="E19" s="4" t="s">
        <v>58</v>
      </c>
      <c r="F19" s="4" t="s">
        <v>81</v>
      </c>
      <c r="G19" s="4" t="s">
        <v>58</v>
      </c>
      <c r="H19" s="4" t="s">
        <v>58</v>
      </c>
      <c r="I19" s="4" t="s">
        <v>58</v>
      </c>
    </row>
    <row r="20" spans="2:9">
      <c r="B20" s="29" t="s">
        <v>58</v>
      </c>
      <c r="C20" s="3" t="s">
        <v>58</v>
      </c>
      <c r="D20" s="3" t="s">
        <v>58</v>
      </c>
      <c r="E20" s="4" t="s">
        <v>58</v>
      </c>
      <c r="F20" s="4" t="s">
        <v>323</v>
      </c>
      <c r="G20" s="4" t="s">
        <v>58</v>
      </c>
      <c r="H20" s="4" t="s">
        <v>58</v>
      </c>
      <c r="I20" s="4" t="s">
        <v>58</v>
      </c>
    </row>
    <row r="21" spans="2:9" ht="22.5">
      <c r="B21" s="29" t="s">
        <v>269</v>
      </c>
      <c r="C21" s="3" t="s">
        <v>58</v>
      </c>
      <c r="D21" s="3" t="s">
        <v>270</v>
      </c>
      <c r="E21" s="4" t="s">
        <v>58</v>
      </c>
      <c r="F21" s="4" t="s">
        <v>58</v>
      </c>
      <c r="G21" s="4" t="s">
        <v>324</v>
      </c>
      <c r="H21" s="4" t="s">
        <v>58</v>
      </c>
      <c r="I21" s="4" t="s">
        <v>58</v>
      </c>
    </row>
    <row r="22" spans="2:9">
      <c r="B22" s="29" t="s">
        <v>58</v>
      </c>
      <c r="C22" s="3" t="s">
        <v>58</v>
      </c>
      <c r="D22" s="3" t="s">
        <v>58</v>
      </c>
      <c r="E22" s="4" t="s">
        <v>58</v>
      </c>
      <c r="F22" s="4" t="s">
        <v>58</v>
      </c>
      <c r="G22" s="4" t="s">
        <v>72</v>
      </c>
      <c r="H22" s="4" t="s">
        <v>58</v>
      </c>
      <c r="I22" s="4" t="s">
        <v>58</v>
      </c>
    </row>
    <row r="23" spans="2:9" ht="22.5">
      <c r="B23" s="29" t="s">
        <v>272</v>
      </c>
      <c r="C23" s="3" t="s">
        <v>58</v>
      </c>
      <c r="D23" s="3" t="s">
        <v>273</v>
      </c>
      <c r="E23" s="4" t="s">
        <v>58</v>
      </c>
      <c r="F23" s="4" t="s">
        <v>58</v>
      </c>
      <c r="G23" s="4" t="s">
        <v>58</v>
      </c>
      <c r="H23" s="4" t="s">
        <v>325</v>
      </c>
      <c r="I23" s="4" t="s">
        <v>58</v>
      </c>
    </row>
    <row r="24" spans="2:9">
      <c r="B24" s="29" t="s">
        <v>58</v>
      </c>
      <c r="C24" s="3" t="s">
        <v>58</v>
      </c>
      <c r="D24" s="3" t="s">
        <v>58</v>
      </c>
      <c r="E24" s="4" t="s">
        <v>58</v>
      </c>
      <c r="F24" s="4" t="s">
        <v>58</v>
      </c>
      <c r="G24" s="4" t="s">
        <v>58</v>
      </c>
      <c r="H24" s="4" t="s">
        <v>72</v>
      </c>
      <c r="I24" s="4" t="s">
        <v>58</v>
      </c>
    </row>
    <row r="25" spans="2:9" ht="22.5">
      <c r="B25" s="29" t="s">
        <v>274</v>
      </c>
      <c r="C25" s="3" t="s">
        <v>58</v>
      </c>
      <c r="D25" s="3" t="s">
        <v>275</v>
      </c>
      <c r="E25" s="4" t="s">
        <v>58</v>
      </c>
      <c r="F25" s="4" t="s">
        <v>58</v>
      </c>
      <c r="G25" s="4" t="s">
        <v>58</v>
      </c>
      <c r="H25" s="4" t="s">
        <v>58</v>
      </c>
      <c r="I25" s="4" t="s">
        <v>326</v>
      </c>
    </row>
    <row r="26" spans="2:9">
      <c r="B26" s="29" t="s">
        <v>58</v>
      </c>
      <c r="C26" s="3" t="s">
        <v>58</v>
      </c>
      <c r="D26" s="3" t="s">
        <v>58</v>
      </c>
      <c r="E26" s="4" t="s">
        <v>58</v>
      </c>
      <c r="F26" s="4" t="s">
        <v>58</v>
      </c>
      <c r="G26" s="4" t="s">
        <v>58</v>
      </c>
      <c r="H26" s="4" t="s">
        <v>58</v>
      </c>
      <c r="I26" s="4" t="s">
        <v>327</v>
      </c>
    </row>
    <row r="27" spans="2:9">
      <c r="B27" s="29" t="s">
        <v>79</v>
      </c>
      <c r="C27" s="3" t="s">
        <v>58</v>
      </c>
      <c r="D27" s="3" t="s">
        <v>66</v>
      </c>
      <c r="E27" s="4" t="s">
        <v>328</v>
      </c>
      <c r="F27" s="4" t="s">
        <v>329</v>
      </c>
      <c r="G27" s="4" t="s">
        <v>330</v>
      </c>
      <c r="H27" s="4" t="s">
        <v>331</v>
      </c>
      <c r="I27" s="4" t="s">
        <v>332</v>
      </c>
    </row>
    <row r="28" spans="2:9">
      <c r="B28" s="31" t="s">
        <v>58</v>
      </c>
      <c r="C28" s="15" t="s">
        <v>58</v>
      </c>
      <c r="D28" s="15" t="s">
        <v>58</v>
      </c>
      <c r="E28" s="16" t="s">
        <v>333</v>
      </c>
      <c r="F28" s="16" t="s">
        <v>334</v>
      </c>
      <c r="G28" s="16" t="s">
        <v>335</v>
      </c>
      <c r="H28" s="16" t="s">
        <v>336</v>
      </c>
      <c r="I28" s="16" t="s">
        <v>336</v>
      </c>
    </row>
    <row r="29" spans="2:9">
      <c r="B29" s="29" t="s">
        <v>84</v>
      </c>
      <c r="C29" s="3" t="s">
        <v>58</v>
      </c>
      <c r="D29" s="3" t="s">
        <v>85</v>
      </c>
      <c r="E29" s="4" t="s">
        <v>337</v>
      </c>
      <c r="F29" s="4" t="s">
        <v>338</v>
      </c>
      <c r="G29" s="4" t="s">
        <v>339</v>
      </c>
      <c r="H29" s="4" t="s">
        <v>340</v>
      </c>
      <c r="I29" s="4" t="s">
        <v>341</v>
      </c>
    </row>
    <row r="30" spans="2:9">
      <c r="B30" s="29" t="s">
        <v>88</v>
      </c>
      <c r="C30" s="3" t="s">
        <v>58</v>
      </c>
      <c r="D30" s="3" t="s">
        <v>89</v>
      </c>
      <c r="E30" s="4" t="s">
        <v>342</v>
      </c>
      <c r="F30" s="4" t="s">
        <v>343</v>
      </c>
      <c r="G30" s="4" t="s">
        <v>344</v>
      </c>
      <c r="H30" s="4" t="s">
        <v>342</v>
      </c>
      <c r="I30" s="4" t="s">
        <v>342</v>
      </c>
    </row>
    <row r="31" spans="2:9">
      <c r="B31" s="29" t="s">
        <v>92</v>
      </c>
      <c r="C31" s="3" t="s">
        <v>58</v>
      </c>
      <c r="D31" s="3" t="s">
        <v>93</v>
      </c>
      <c r="E31" s="4" t="s">
        <v>345</v>
      </c>
      <c r="F31" s="4" t="s">
        <v>346</v>
      </c>
      <c r="G31" s="4" t="s">
        <v>347</v>
      </c>
      <c r="H31" s="4" t="s">
        <v>348</v>
      </c>
      <c r="I31" s="4" t="s">
        <v>349</v>
      </c>
    </row>
    <row r="32" spans="2:9">
      <c r="B32" s="39" t="s">
        <v>96</v>
      </c>
      <c r="C32" s="18" t="s">
        <v>58</v>
      </c>
      <c r="D32" s="18" t="s">
        <v>97</v>
      </c>
      <c r="E32" s="19" t="s">
        <v>98</v>
      </c>
      <c r="F32" s="19" t="s">
        <v>98</v>
      </c>
      <c r="G32" s="19" t="s">
        <v>98</v>
      </c>
      <c r="H32" s="19" t="s">
        <v>98</v>
      </c>
      <c r="I32" s="19" t="s">
        <v>98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4D658-07FD-4B14-B42C-B4BA07EA0C99}">
  <dimension ref="B4:H23"/>
  <sheetViews>
    <sheetView showGridLines="0" workbookViewId="0">
      <selection activeCell="D5" sqref="D5:D6"/>
    </sheetView>
  </sheetViews>
  <sheetFormatPr baseColWidth="10" defaultColWidth="11.42578125" defaultRowHeight="11.25" outlineLevelCol="1"/>
  <cols>
    <col min="1" max="1" width="11.42578125" style="4"/>
    <col min="2" max="2" width="28.28515625" style="4" hidden="1" customWidth="1" outlineLevel="1"/>
    <col min="3" max="3" width="49.42578125" style="4" customWidth="1" collapsed="1"/>
    <col min="4" max="4" width="12.28515625" style="4" bestFit="1" customWidth="1"/>
    <col min="5" max="16384" width="11.42578125" style="4"/>
  </cols>
  <sheetData>
    <row r="4" spans="2:8">
      <c r="C4" s="7" t="s">
        <v>57</v>
      </c>
      <c r="D4" s="7" t="s">
        <v>99</v>
      </c>
      <c r="E4" s="7" t="s">
        <v>60</v>
      </c>
      <c r="F4" s="7" t="s">
        <v>132</v>
      </c>
      <c r="G4" s="7" t="s">
        <v>133</v>
      </c>
      <c r="H4" s="7" t="s">
        <v>232</v>
      </c>
    </row>
    <row r="5" spans="2:8" ht="42.6" customHeight="1">
      <c r="B5" s="13" t="str">
        <f>'[7]Formato intermedio'!B5</f>
        <v>ACME_p_cg15_infante</v>
      </c>
      <c r="C5" s="13" t="s">
        <v>264</v>
      </c>
      <c r="D5" s="4" t="s">
        <v>103</v>
      </c>
      <c r="E5" s="4" t="s">
        <v>101</v>
      </c>
      <c r="F5" s="4" t="s">
        <v>101</v>
      </c>
      <c r="G5" s="4" t="s">
        <v>101</v>
      </c>
      <c r="H5" s="4" t="s">
        <v>101</v>
      </c>
    </row>
    <row r="6" spans="2:8">
      <c r="B6" s="13"/>
      <c r="C6" s="13" t="s">
        <v>58</v>
      </c>
      <c r="D6" s="4" t="s">
        <v>102</v>
      </c>
      <c r="E6" s="4" t="s">
        <v>58</v>
      </c>
      <c r="F6" s="4" t="s">
        <v>58</v>
      </c>
      <c r="G6" s="4" t="s">
        <v>58</v>
      </c>
      <c r="H6" s="4" t="s">
        <v>58</v>
      </c>
    </row>
    <row r="7" spans="2:8">
      <c r="B7" s="13" t="str">
        <f>'[7]Formato intermedio'!B7</f>
        <v>ACME_p_cg16_cumple_vacunas_</v>
      </c>
      <c r="C7" s="13" t="s">
        <v>267</v>
      </c>
      <c r="D7" s="4" t="s">
        <v>101</v>
      </c>
      <c r="E7" s="4" t="s">
        <v>103</v>
      </c>
      <c r="F7" s="4" t="s">
        <v>101</v>
      </c>
      <c r="G7" s="4" t="s">
        <v>101</v>
      </c>
      <c r="H7" s="4" t="s">
        <v>101</v>
      </c>
    </row>
    <row r="8" spans="2:8">
      <c r="B8" s="13"/>
      <c r="C8" s="13" t="s">
        <v>58</v>
      </c>
      <c r="D8" s="4" t="s">
        <v>58</v>
      </c>
      <c r="E8" s="4" t="s">
        <v>118</v>
      </c>
      <c r="F8" s="4" t="s">
        <v>58</v>
      </c>
      <c r="G8" s="4" t="s">
        <v>58</v>
      </c>
      <c r="H8" s="4" t="s">
        <v>58</v>
      </c>
    </row>
    <row r="9" spans="2:8" ht="22.5">
      <c r="B9" s="13" t="str">
        <f>'[7]Formato intermedio'!B9</f>
        <v>ACME_p_cg17_infante_</v>
      </c>
      <c r="C9" s="13" t="s">
        <v>269</v>
      </c>
      <c r="D9" s="4" t="s">
        <v>101</v>
      </c>
      <c r="E9" s="4" t="s">
        <v>101</v>
      </c>
      <c r="F9" s="4" t="s">
        <v>234</v>
      </c>
      <c r="G9" s="4" t="s">
        <v>101</v>
      </c>
      <c r="H9" s="4" t="s">
        <v>101</v>
      </c>
    </row>
    <row r="10" spans="2:8">
      <c r="B10" s="13"/>
      <c r="C10" s="13" t="s">
        <v>58</v>
      </c>
      <c r="D10" s="4" t="s">
        <v>58</v>
      </c>
      <c r="E10" s="4" t="s">
        <v>58</v>
      </c>
      <c r="F10" s="4" t="s">
        <v>235</v>
      </c>
      <c r="G10" s="4" t="s">
        <v>58</v>
      </c>
      <c r="H10" s="4" t="s">
        <v>58</v>
      </c>
    </row>
    <row r="11" spans="2:8" ht="22.5">
      <c r="B11" s="13" t="str">
        <f>'[7]Formato intermedio'!B11</f>
        <v>ACME_cg22_porc_</v>
      </c>
      <c r="C11" s="13" t="s">
        <v>272</v>
      </c>
      <c r="D11" s="4" t="s">
        <v>101</v>
      </c>
      <c r="E11" s="4" t="s">
        <v>101</v>
      </c>
      <c r="F11" s="4" t="s">
        <v>101</v>
      </c>
      <c r="G11" s="4" t="s">
        <v>77</v>
      </c>
      <c r="H11" s="4" t="s">
        <v>101</v>
      </c>
    </row>
    <row r="12" spans="2:8">
      <c r="B12" s="13"/>
      <c r="C12" s="13" t="s">
        <v>58</v>
      </c>
      <c r="D12" s="4" t="s">
        <v>58</v>
      </c>
      <c r="E12" s="4" t="s">
        <v>58</v>
      </c>
      <c r="F12" s="4" t="s">
        <v>58</v>
      </c>
      <c r="G12" s="4" t="s">
        <v>82</v>
      </c>
      <c r="H12" s="4" t="s">
        <v>58</v>
      </c>
    </row>
    <row r="13" spans="2:8" ht="22.5">
      <c r="B13" s="13" t="str">
        <f>'[7]Formato intermedio'!B13</f>
        <v>ACME_cg23_porc_</v>
      </c>
      <c r="C13" s="13" t="s">
        <v>274</v>
      </c>
      <c r="D13" s="4" t="s">
        <v>101</v>
      </c>
      <c r="E13" s="4" t="s">
        <v>101</v>
      </c>
      <c r="F13" s="4" t="s">
        <v>101</v>
      </c>
      <c r="G13" s="4" t="s">
        <v>101</v>
      </c>
      <c r="H13" s="4" t="s">
        <v>81</v>
      </c>
    </row>
    <row r="14" spans="2:8">
      <c r="B14" s="13"/>
      <c r="C14" s="13" t="s">
        <v>58</v>
      </c>
      <c r="D14" s="4" t="s">
        <v>58</v>
      </c>
      <c r="E14" s="4" t="s">
        <v>58</v>
      </c>
      <c r="F14" s="4" t="s">
        <v>58</v>
      </c>
      <c r="G14" s="4" t="s">
        <v>58</v>
      </c>
      <c r="H14" s="4" t="s">
        <v>199</v>
      </c>
    </row>
    <row r="15" spans="2:8">
      <c r="B15" s="36" t="str">
        <f>'[7]Formato intermedio'!B15</f>
        <v>ACME</v>
      </c>
      <c r="C15" s="10" t="s">
        <v>105</v>
      </c>
      <c r="D15" s="12" t="s">
        <v>103</v>
      </c>
      <c r="E15" s="12" t="s">
        <v>103</v>
      </c>
      <c r="F15" s="12" t="s">
        <v>234</v>
      </c>
      <c r="G15" s="12" t="s">
        <v>77</v>
      </c>
      <c r="H15" s="12" t="s">
        <v>81</v>
      </c>
    </row>
    <row r="16" spans="2:8">
      <c r="B16" s="36"/>
      <c r="C16" s="13" t="s">
        <v>58</v>
      </c>
      <c r="D16" s="4" t="s">
        <v>102</v>
      </c>
      <c r="E16" s="4" t="s">
        <v>118</v>
      </c>
      <c r="F16" s="4" t="s">
        <v>235</v>
      </c>
      <c r="G16" s="4" t="s">
        <v>82</v>
      </c>
      <c r="H16" s="4" t="s">
        <v>199</v>
      </c>
    </row>
    <row r="17" spans="2:8">
      <c r="B17" s="36" t="str">
        <f>'[7]Formato intermedio'!B17</f>
        <v>ACDE</v>
      </c>
      <c r="C17" s="13" t="s">
        <v>106</v>
      </c>
      <c r="D17" s="4" t="s">
        <v>328</v>
      </c>
      <c r="E17" s="4" t="s">
        <v>329</v>
      </c>
      <c r="F17" s="4" t="s">
        <v>330</v>
      </c>
      <c r="G17" s="4" t="s">
        <v>331</v>
      </c>
      <c r="H17" s="4" t="s">
        <v>332</v>
      </c>
    </row>
    <row r="18" spans="2:8">
      <c r="B18" s="36"/>
      <c r="C18" s="13" t="s">
        <v>58</v>
      </c>
      <c r="D18" s="4" t="s">
        <v>333</v>
      </c>
      <c r="E18" s="4" t="s">
        <v>334</v>
      </c>
      <c r="F18" s="4" t="s">
        <v>335</v>
      </c>
      <c r="G18" s="4" t="s">
        <v>336</v>
      </c>
      <c r="H18" s="4" t="s">
        <v>336</v>
      </c>
    </row>
    <row r="19" spans="2:8">
      <c r="B19" s="36" t="str">
        <f>'[7]Formato intermedio'!B19</f>
        <v>Total</v>
      </c>
      <c r="C19" s="13" t="s">
        <v>107</v>
      </c>
      <c r="D19" s="4" t="s">
        <v>331</v>
      </c>
      <c r="E19" s="4" t="s">
        <v>350</v>
      </c>
      <c r="F19" s="4" t="s">
        <v>351</v>
      </c>
      <c r="G19" s="4" t="s">
        <v>352</v>
      </c>
      <c r="H19" s="4" t="s">
        <v>331</v>
      </c>
    </row>
    <row r="20" spans="2:8">
      <c r="B20" s="36"/>
      <c r="C20" s="14" t="s">
        <v>58</v>
      </c>
      <c r="D20" s="16" t="s">
        <v>333</v>
      </c>
      <c r="E20" s="16" t="s">
        <v>334</v>
      </c>
      <c r="F20" s="16" t="s">
        <v>335</v>
      </c>
      <c r="G20" s="16" t="s">
        <v>333</v>
      </c>
      <c r="H20" s="16" t="s">
        <v>333</v>
      </c>
    </row>
    <row r="21" spans="2:8">
      <c r="B21" s="36" t="str">
        <f>'[7]Formato intermedio'!B21</f>
        <v>N</v>
      </c>
      <c r="C21" s="10" t="s">
        <v>84</v>
      </c>
      <c r="D21" s="12" t="s">
        <v>353</v>
      </c>
      <c r="E21" s="12" t="s">
        <v>338</v>
      </c>
      <c r="F21" s="12" t="s">
        <v>354</v>
      </c>
      <c r="G21" s="12" t="s">
        <v>355</v>
      </c>
      <c r="H21" s="12" t="s">
        <v>356</v>
      </c>
    </row>
    <row r="22" spans="2:8">
      <c r="B22" s="36" t="str">
        <f>'[7]Formato intermedio'!B22</f>
        <v># distritos control</v>
      </c>
      <c r="C22" s="13" t="s">
        <v>88</v>
      </c>
      <c r="D22" s="4" t="s">
        <v>342</v>
      </c>
      <c r="E22" s="4" t="s">
        <v>343</v>
      </c>
      <c r="F22" s="4" t="s">
        <v>344</v>
      </c>
      <c r="G22" s="4" t="s">
        <v>342</v>
      </c>
      <c r="H22" s="4" t="s">
        <v>342</v>
      </c>
    </row>
    <row r="23" spans="2:8">
      <c r="B23" s="36" t="str">
        <f>'[7]Formato intermedio'!B23</f>
        <v># distritos tratados</v>
      </c>
      <c r="C23" s="14" t="s">
        <v>92</v>
      </c>
      <c r="D23" s="16" t="s">
        <v>345</v>
      </c>
      <c r="E23" s="16" t="s">
        <v>346</v>
      </c>
      <c r="F23" s="16" t="s">
        <v>347</v>
      </c>
      <c r="G23" s="16" t="s">
        <v>348</v>
      </c>
      <c r="H23" s="16" t="s">
        <v>349</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043D3-BB5E-4B9E-8769-30510FC770CB}">
  <dimension ref="B2:I32"/>
  <sheetViews>
    <sheetView showGridLines="0" zoomScale="85" zoomScaleNormal="85" workbookViewId="0">
      <selection activeCell="J25" sqref="J25"/>
    </sheetView>
  </sheetViews>
  <sheetFormatPr baseColWidth="10" defaultColWidth="47.5703125" defaultRowHeight="11.25" outlineLevelCol="1"/>
  <cols>
    <col min="1" max="2" width="47.5703125" style="3"/>
    <col min="3" max="4" width="18.85546875" style="3" hidden="1" customWidth="1" outlineLevel="1"/>
    <col min="5" max="5" width="9" style="3" bestFit="1" customWidth="1" collapsed="1"/>
    <col min="6" max="7" width="9.28515625" style="3" bestFit="1" customWidth="1"/>
    <col min="8" max="8" width="9" style="3" bestFit="1" customWidth="1"/>
    <col min="9" max="9" width="9.28515625" style="3" bestFit="1" customWidth="1"/>
    <col min="10" max="16384" width="47.5703125" style="3"/>
  </cols>
  <sheetData>
    <row r="2" spans="2:9">
      <c r="B2" s="5"/>
      <c r="C2" s="5"/>
      <c r="D2" s="5"/>
    </row>
    <row r="3" spans="2:9">
      <c r="B3" s="20" t="s">
        <v>57</v>
      </c>
      <c r="C3" s="8" t="s">
        <v>58</v>
      </c>
      <c r="D3" s="8" t="s">
        <v>58</v>
      </c>
      <c r="E3" s="7" t="s">
        <v>59</v>
      </c>
      <c r="F3" s="7" t="s">
        <v>60</v>
      </c>
      <c r="G3" s="7" t="s">
        <v>132</v>
      </c>
      <c r="H3" s="7" t="s">
        <v>133</v>
      </c>
      <c r="I3" s="7" t="s">
        <v>232</v>
      </c>
    </row>
    <row r="4" spans="2:9">
      <c r="B4" s="29"/>
      <c r="C4" s="3" t="s">
        <v>61</v>
      </c>
      <c r="D4" s="3" t="s">
        <v>62</v>
      </c>
      <c r="E4" s="4"/>
      <c r="F4" s="4"/>
      <c r="G4" s="4"/>
      <c r="H4" s="4"/>
      <c r="I4" s="4"/>
    </row>
    <row r="5" spans="2:9">
      <c r="B5" s="32" t="s">
        <v>63</v>
      </c>
      <c r="C5" s="15" t="s">
        <v>58</v>
      </c>
      <c r="D5" s="15" t="s">
        <v>58</v>
      </c>
      <c r="E5" s="16" t="s">
        <v>58</v>
      </c>
      <c r="F5" s="16" t="s">
        <v>58</v>
      </c>
      <c r="G5" s="16" t="s">
        <v>58</v>
      </c>
      <c r="H5" s="16" t="s">
        <v>58</v>
      </c>
      <c r="I5" s="16" t="s">
        <v>58</v>
      </c>
    </row>
    <row r="6" spans="2:9" ht="22.5">
      <c r="B6" s="29" t="s">
        <v>264</v>
      </c>
      <c r="C6" s="3" t="s">
        <v>265</v>
      </c>
      <c r="D6" s="3" t="s">
        <v>66</v>
      </c>
      <c r="E6" s="3" t="s">
        <v>357</v>
      </c>
      <c r="F6" s="3" t="s">
        <v>58</v>
      </c>
      <c r="G6" s="3" t="s">
        <v>58</v>
      </c>
      <c r="H6" s="3" t="s">
        <v>58</v>
      </c>
      <c r="I6" s="3" t="s">
        <v>58</v>
      </c>
    </row>
    <row r="7" spans="2:9">
      <c r="B7" s="29" t="s">
        <v>58</v>
      </c>
      <c r="C7" s="3" t="s">
        <v>58</v>
      </c>
      <c r="D7" s="3" t="s">
        <v>58</v>
      </c>
      <c r="E7" s="4" t="s">
        <v>154</v>
      </c>
      <c r="F7" s="4" t="s">
        <v>58</v>
      </c>
      <c r="G7" s="4" t="s">
        <v>58</v>
      </c>
      <c r="H7" s="4" t="s">
        <v>58</v>
      </c>
      <c r="I7" s="4" t="s">
        <v>58</v>
      </c>
    </row>
    <row r="8" spans="2:9" ht="22.5">
      <c r="B8" s="29" t="s">
        <v>267</v>
      </c>
      <c r="C8" s="3" t="s">
        <v>268</v>
      </c>
      <c r="D8" s="3" t="s">
        <v>66</v>
      </c>
      <c r="E8" s="4" t="s">
        <v>58</v>
      </c>
      <c r="F8" s="4" t="s">
        <v>358</v>
      </c>
      <c r="G8" s="4" t="s">
        <v>58</v>
      </c>
      <c r="H8" s="4" t="s">
        <v>58</v>
      </c>
      <c r="I8" s="4" t="s">
        <v>58</v>
      </c>
    </row>
    <row r="9" spans="2:9">
      <c r="B9" s="29" t="s">
        <v>58</v>
      </c>
      <c r="C9" s="3" t="s">
        <v>58</v>
      </c>
      <c r="D9" s="3" t="s">
        <v>58</v>
      </c>
      <c r="E9" s="4" t="s">
        <v>58</v>
      </c>
      <c r="F9" s="4" t="s">
        <v>359</v>
      </c>
      <c r="G9" s="4" t="s">
        <v>58</v>
      </c>
      <c r="H9" s="4" t="s">
        <v>58</v>
      </c>
      <c r="I9" s="4" t="s">
        <v>58</v>
      </c>
    </row>
    <row r="10" spans="2:9" ht="22.5">
      <c r="B10" s="29" t="s">
        <v>269</v>
      </c>
      <c r="C10" s="3" t="s">
        <v>270</v>
      </c>
      <c r="D10" s="3" t="s">
        <v>66</v>
      </c>
      <c r="E10" s="4" t="s">
        <v>58</v>
      </c>
      <c r="F10" s="4" t="s">
        <v>58</v>
      </c>
      <c r="G10" s="4" t="s">
        <v>360</v>
      </c>
      <c r="H10" s="4" t="s">
        <v>58</v>
      </c>
      <c r="I10" s="4" t="s">
        <v>58</v>
      </c>
    </row>
    <row r="11" spans="2:9">
      <c r="B11" s="29" t="s">
        <v>58</v>
      </c>
      <c r="C11" s="3" t="s">
        <v>58</v>
      </c>
      <c r="D11" s="3" t="s">
        <v>58</v>
      </c>
      <c r="E11" s="4" t="s">
        <v>58</v>
      </c>
      <c r="F11" s="4" t="s">
        <v>58</v>
      </c>
      <c r="G11" s="4" t="s">
        <v>361</v>
      </c>
      <c r="H11" s="4" t="s">
        <v>58</v>
      </c>
      <c r="I11" s="4" t="s">
        <v>58</v>
      </c>
    </row>
    <row r="12" spans="2:9" ht="22.5">
      <c r="B12" s="29" t="s">
        <v>272</v>
      </c>
      <c r="C12" s="3" t="s">
        <v>273</v>
      </c>
      <c r="D12" s="3" t="s">
        <v>66</v>
      </c>
      <c r="E12" s="4" t="s">
        <v>58</v>
      </c>
      <c r="F12" s="4" t="s">
        <v>58</v>
      </c>
      <c r="G12" s="4" t="s">
        <v>58</v>
      </c>
      <c r="H12" s="4" t="s">
        <v>159</v>
      </c>
      <c r="I12" s="4" t="s">
        <v>58</v>
      </c>
    </row>
    <row r="13" spans="2:9">
      <c r="B13" s="29" t="s">
        <v>58</v>
      </c>
      <c r="C13" s="3" t="s">
        <v>58</v>
      </c>
      <c r="D13" s="3" t="s">
        <v>58</v>
      </c>
      <c r="E13" s="4" t="s">
        <v>58</v>
      </c>
      <c r="F13" s="4" t="s">
        <v>58</v>
      </c>
      <c r="G13" s="4" t="s">
        <v>58</v>
      </c>
      <c r="H13" s="4" t="s">
        <v>362</v>
      </c>
      <c r="I13" s="4" t="s">
        <v>58</v>
      </c>
    </row>
    <row r="14" spans="2:9" ht="22.5">
      <c r="B14" s="29" t="s">
        <v>274</v>
      </c>
      <c r="C14" s="3" t="s">
        <v>275</v>
      </c>
      <c r="D14" s="3" t="s">
        <v>66</v>
      </c>
      <c r="E14" s="4" t="s">
        <v>58</v>
      </c>
      <c r="F14" s="4" t="s">
        <v>58</v>
      </c>
      <c r="G14" s="4" t="s">
        <v>58</v>
      </c>
      <c r="H14" s="4" t="s">
        <v>58</v>
      </c>
      <c r="I14" s="4" t="s">
        <v>363</v>
      </c>
    </row>
    <row r="15" spans="2:9">
      <c r="B15" s="29" t="s">
        <v>58</v>
      </c>
      <c r="C15" s="3" t="s">
        <v>58</v>
      </c>
      <c r="D15" s="3" t="s">
        <v>58</v>
      </c>
      <c r="E15" s="4" t="s">
        <v>58</v>
      </c>
      <c r="F15" s="4" t="s">
        <v>58</v>
      </c>
      <c r="G15" s="4" t="s">
        <v>58</v>
      </c>
      <c r="H15" s="4" t="s">
        <v>58</v>
      </c>
      <c r="I15" s="4" t="s">
        <v>364</v>
      </c>
    </row>
    <row r="16" spans="2:9">
      <c r="B16" s="32" t="s">
        <v>73</v>
      </c>
      <c r="C16" s="15"/>
      <c r="D16" s="15"/>
      <c r="E16" s="16"/>
      <c r="F16" s="16"/>
      <c r="G16" s="16"/>
      <c r="H16" s="16"/>
      <c r="I16" s="16"/>
    </row>
    <row r="17" spans="2:9" ht="22.5">
      <c r="B17" s="29" t="s">
        <v>264</v>
      </c>
      <c r="C17" s="3" t="s">
        <v>148</v>
      </c>
      <c r="D17" s="3" t="s">
        <v>265</v>
      </c>
      <c r="E17" s="3" t="s">
        <v>365</v>
      </c>
      <c r="F17" s="3" t="s">
        <v>58</v>
      </c>
      <c r="G17" s="3" t="s">
        <v>58</v>
      </c>
      <c r="H17" s="3" t="s">
        <v>58</v>
      </c>
      <c r="I17" s="3" t="s">
        <v>58</v>
      </c>
    </row>
    <row r="18" spans="2:9">
      <c r="B18" s="29" t="s">
        <v>58</v>
      </c>
      <c r="C18" s="3" t="s">
        <v>58</v>
      </c>
      <c r="D18" s="3" t="s">
        <v>58</v>
      </c>
      <c r="E18" s="4" t="s">
        <v>336</v>
      </c>
      <c r="F18" s="4" t="s">
        <v>58</v>
      </c>
      <c r="G18" s="4" t="s">
        <v>58</v>
      </c>
      <c r="H18" s="4" t="s">
        <v>58</v>
      </c>
      <c r="I18" s="4" t="s">
        <v>58</v>
      </c>
    </row>
    <row r="19" spans="2:9" ht="22.5">
      <c r="B19" s="29" t="s">
        <v>267</v>
      </c>
      <c r="C19" s="3" t="s">
        <v>58</v>
      </c>
      <c r="D19" s="3" t="s">
        <v>268</v>
      </c>
      <c r="E19" s="4" t="s">
        <v>58</v>
      </c>
      <c r="F19" s="4" t="s">
        <v>80</v>
      </c>
      <c r="G19" s="4" t="s">
        <v>58</v>
      </c>
      <c r="H19" s="4" t="s">
        <v>58</v>
      </c>
      <c r="I19" s="4" t="s">
        <v>58</v>
      </c>
    </row>
    <row r="20" spans="2:9">
      <c r="B20" s="29" t="s">
        <v>58</v>
      </c>
      <c r="C20" s="3" t="s">
        <v>58</v>
      </c>
      <c r="D20" s="3" t="s">
        <v>58</v>
      </c>
      <c r="E20" s="4" t="s">
        <v>58</v>
      </c>
      <c r="F20" s="4" t="s">
        <v>366</v>
      </c>
      <c r="G20" s="4" t="s">
        <v>58</v>
      </c>
      <c r="H20" s="4" t="s">
        <v>58</v>
      </c>
      <c r="I20" s="4" t="s">
        <v>58</v>
      </c>
    </row>
    <row r="21" spans="2:9" ht="22.5">
      <c r="B21" s="29" t="s">
        <v>269</v>
      </c>
      <c r="C21" s="3" t="s">
        <v>58</v>
      </c>
      <c r="D21" s="3" t="s">
        <v>270</v>
      </c>
      <c r="E21" s="4" t="s">
        <v>58</v>
      </c>
      <c r="F21" s="4" t="s">
        <v>58</v>
      </c>
      <c r="G21" s="4" t="s">
        <v>367</v>
      </c>
      <c r="H21" s="4" t="s">
        <v>58</v>
      </c>
      <c r="I21" s="4" t="s">
        <v>58</v>
      </c>
    </row>
    <row r="22" spans="2:9">
      <c r="B22" s="29" t="s">
        <v>58</v>
      </c>
      <c r="C22" s="3" t="s">
        <v>58</v>
      </c>
      <c r="D22" s="3" t="s">
        <v>58</v>
      </c>
      <c r="E22" s="4" t="s">
        <v>58</v>
      </c>
      <c r="F22" s="4" t="s">
        <v>58</v>
      </c>
      <c r="G22" s="4" t="s">
        <v>155</v>
      </c>
      <c r="H22" s="4" t="s">
        <v>58</v>
      </c>
      <c r="I22" s="4" t="s">
        <v>58</v>
      </c>
    </row>
    <row r="23" spans="2:9" ht="22.5">
      <c r="B23" s="29" t="s">
        <v>272</v>
      </c>
      <c r="C23" s="3" t="s">
        <v>58</v>
      </c>
      <c r="D23" s="3" t="s">
        <v>273</v>
      </c>
      <c r="E23" s="4" t="s">
        <v>58</v>
      </c>
      <c r="F23" s="4" t="s">
        <v>58</v>
      </c>
      <c r="G23" s="4" t="s">
        <v>58</v>
      </c>
      <c r="H23" s="4" t="s">
        <v>368</v>
      </c>
      <c r="I23" s="4" t="s">
        <v>58</v>
      </c>
    </row>
    <row r="24" spans="2:9">
      <c r="B24" s="29" t="s">
        <v>58</v>
      </c>
      <c r="C24" s="3" t="s">
        <v>58</v>
      </c>
      <c r="D24" s="3" t="s">
        <v>58</v>
      </c>
      <c r="E24" s="4" t="s">
        <v>58</v>
      </c>
      <c r="F24" s="4" t="s">
        <v>58</v>
      </c>
      <c r="G24" s="4" t="s">
        <v>58</v>
      </c>
      <c r="H24" s="4" t="s">
        <v>154</v>
      </c>
      <c r="I24" s="4" t="s">
        <v>58</v>
      </c>
    </row>
    <row r="25" spans="2:9" ht="22.5">
      <c r="B25" s="29" t="s">
        <v>274</v>
      </c>
      <c r="C25" s="3" t="s">
        <v>58</v>
      </c>
      <c r="D25" s="3" t="s">
        <v>275</v>
      </c>
      <c r="E25" s="4" t="s">
        <v>58</v>
      </c>
      <c r="F25" s="4" t="s">
        <v>58</v>
      </c>
      <c r="G25" s="4" t="s">
        <v>58</v>
      </c>
      <c r="H25" s="4" t="s">
        <v>58</v>
      </c>
      <c r="I25" s="4" t="s">
        <v>369</v>
      </c>
    </row>
    <row r="26" spans="2:9">
      <c r="B26" s="29" t="s">
        <v>58</v>
      </c>
      <c r="C26" s="3" t="s">
        <v>58</v>
      </c>
      <c r="D26" s="3" t="s">
        <v>58</v>
      </c>
      <c r="E26" s="4" t="s">
        <v>58</v>
      </c>
      <c r="F26" s="4" t="s">
        <v>58</v>
      </c>
      <c r="G26" s="4" t="s">
        <v>58</v>
      </c>
      <c r="H26" s="4" t="s">
        <v>58</v>
      </c>
      <c r="I26" s="4" t="s">
        <v>122</v>
      </c>
    </row>
    <row r="27" spans="2:9">
      <c r="B27" s="29" t="s">
        <v>79</v>
      </c>
      <c r="C27" s="3" t="s">
        <v>58</v>
      </c>
      <c r="D27" s="3" t="s">
        <v>66</v>
      </c>
      <c r="E27" s="4" t="s">
        <v>370</v>
      </c>
      <c r="F27" s="4" t="s">
        <v>371</v>
      </c>
      <c r="G27" s="4" t="s">
        <v>372</v>
      </c>
      <c r="H27" s="4" t="s">
        <v>373</v>
      </c>
      <c r="I27" s="4" t="s">
        <v>374</v>
      </c>
    </row>
    <row r="28" spans="2:9">
      <c r="B28" s="29" t="s">
        <v>58</v>
      </c>
      <c r="C28" s="3" t="s">
        <v>58</v>
      </c>
      <c r="D28" s="3" t="s">
        <v>58</v>
      </c>
      <c r="E28" s="4" t="s">
        <v>375</v>
      </c>
      <c r="F28" s="4" t="s">
        <v>376</v>
      </c>
      <c r="G28" s="4" t="s">
        <v>327</v>
      </c>
      <c r="H28" s="4" t="s">
        <v>377</v>
      </c>
      <c r="I28" s="4" t="s">
        <v>377</v>
      </c>
    </row>
    <row r="29" spans="2:9">
      <c r="B29" s="30" t="s">
        <v>84</v>
      </c>
      <c r="C29" s="11" t="s">
        <v>58</v>
      </c>
      <c r="D29" s="11" t="s">
        <v>85</v>
      </c>
      <c r="E29" s="12" t="s">
        <v>197</v>
      </c>
      <c r="F29" s="12" t="s">
        <v>378</v>
      </c>
      <c r="G29" s="12" t="s">
        <v>379</v>
      </c>
      <c r="H29" s="12" t="s">
        <v>380</v>
      </c>
      <c r="I29" s="12" t="s">
        <v>381</v>
      </c>
    </row>
    <row r="30" spans="2:9">
      <c r="B30" s="29" t="s">
        <v>88</v>
      </c>
      <c r="C30" s="3" t="s">
        <v>58</v>
      </c>
      <c r="D30" s="3" t="s">
        <v>89</v>
      </c>
      <c r="E30" s="4" t="s">
        <v>382</v>
      </c>
      <c r="F30" s="4" t="s">
        <v>383</v>
      </c>
      <c r="G30" s="4" t="s">
        <v>384</v>
      </c>
      <c r="H30" s="4" t="s">
        <v>382</v>
      </c>
      <c r="I30" s="4" t="s">
        <v>382</v>
      </c>
    </row>
    <row r="31" spans="2:9">
      <c r="B31" s="31" t="s">
        <v>92</v>
      </c>
      <c r="C31" s="15" t="s">
        <v>58</v>
      </c>
      <c r="D31" s="15" t="s">
        <v>93</v>
      </c>
      <c r="E31" s="16" t="s">
        <v>385</v>
      </c>
      <c r="F31" s="16" t="s">
        <v>386</v>
      </c>
      <c r="G31" s="16" t="s">
        <v>387</v>
      </c>
      <c r="H31" s="16" t="s">
        <v>388</v>
      </c>
      <c r="I31" s="16" t="s">
        <v>389</v>
      </c>
    </row>
    <row r="32" spans="2:9">
      <c r="B32" s="31" t="s">
        <v>96</v>
      </c>
      <c r="C32" s="15" t="s">
        <v>58</v>
      </c>
      <c r="D32" s="15" t="s">
        <v>97</v>
      </c>
      <c r="E32" s="16" t="s">
        <v>98</v>
      </c>
      <c r="F32" s="16" t="s">
        <v>98</v>
      </c>
      <c r="G32" s="16" t="s">
        <v>98</v>
      </c>
      <c r="H32" s="16" t="s">
        <v>98</v>
      </c>
      <c r="I32" s="16" t="s">
        <v>98</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F2CAB-4523-4E8F-89C3-C1E4F5038B38}">
  <dimension ref="B4:H25"/>
  <sheetViews>
    <sheetView showGridLines="0" zoomScale="85" zoomScaleNormal="85" workbookViewId="0">
      <selection activeCell="M29" sqref="M29"/>
    </sheetView>
  </sheetViews>
  <sheetFormatPr baseColWidth="10" defaultColWidth="11.42578125" defaultRowHeight="11.25" outlineLevelCol="1"/>
  <cols>
    <col min="1" max="1" width="11.42578125" style="4"/>
    <col min="2" max="2" width="28.28515625" style="4" hidden="1" customWidth="1" outlineLevel="1"/>
    <col min="3" max="3" width="63.28515625" style="4" customWidth="1" collapsed="1"/>
    <col min="4" max="8" width="12.28515625" style="4" bestFit="1" customWidth="1"/>
    <col min="9" max="16384" width="11.42578125" style="4"/>
  </cols>
  <sheetData>
    <row r="4" spans="2:8">
      <c r="C4" s="7" t="s">
        <v>57</v>
      </c>
      <c r="D4" s="7" t="s">
        <v>99</v>
      </c>
      <c r="E4" s="7" t="s">
        <v>60</v>
      </c>
      <c r="F4" s="7" t="s">
        <v>132</v>
      </c>
      <c r="G4" s="7" t="s">
        <v>133</v>
      </c>
      <c r="H4" s="7" t="s">
        <v>232</v>
      </c>
    </row>
    <row r="5" spans="2:8" ht="22.5">
      <c r="B5" s="13" t="str">
        <f>'[8]Formato intermedio'!B5</f>
        <v>ACME_p_cg15_infante</v>
      </c>
      <c r="C5" s="13" t="s">
        <v>264</v>
      </c>
      <c r="D5" s="4" t="s">
        <v>100</v>
      </c>
      <c r="E5" s="4" t="s">
        <v>101</v>
      </c>
      <c r="F5" s="4" t="s">
        <v>101</v>
      </c>
      <c r="G5" s="4" t="s">
        <v>101</v>
      </c>
      <c r="H5" s="4" t="s">
        <v>101</v>
      </c>
    </row>
    <row r="6" spans="2:8">
      <c r="B6" s="13"/>
      <c r="C6" s="13" t="s">
        <v>58</v>
      </c>
      <c r="D6" s="4" t="s">
        <v>174</v>
      </c>
      <c r="E6" s="4" t="s">
        <v>58</v>
      </c>
      <c r="F6" s="4" t="s">
        <v>58</v>
      </c>
      <c r="G6" s="4" t="s">
        <v>58</v>
      </c>
      <c r="H6" s="4" t="s">
        <v>58</v>
      </c>
    </row>
    <row r="7" spans="2:8">
      <c r="B7" s="13" t="str">
        <f>'[8]Formato intermedio'!B7</f>
        <v>ACME_p_cg16_cumple_vacunas_</v>
      </c>
      <c r="C7" s="13" t="s">
        <v>267</v>
      </c>
      <c r="D7" s="4" t="s">
        <v>101</v>
      </c>
      <c r="E7" s="4" t="s">
        <v>103</v>
      </c>
      <c r="F7" s="4" t="s">
        <v>101</v>
      </c>
      <c r="G7" s="4" t="s">
        <v>101</v>
      </c>
      <c r="H7" s="4" t="s">
        <v>101</v>
      </c>
    </row>
    <row r="8" spans="2:8">
      <c r="B8" s="13"/>
      <c r="C8" s="13" t="s">
        <v>58</v>
      </c>
      <c r="D8" s="4" t="s">
        <v>58</v>
      </c>
      <c r="E8" s="4" t="s">
        <v>174</v>
      </c>
      <c r="F8" s="4" t="s">
        <v>58</v>
      </c>
      <c r="G8" s="4" t="s">
        <v>58</v>
      </c>
      <c r="H8" s="4" t="s">
        <v>58</v>
      </c>
    </row>
    <row r="9" spans="2:8">
      <c r="B9" s="13" t="str">
        <f>'[8]Formato intermedio'!B9</f>
        <v>ACME_p_cg17_infante_</v>
      </c>
      <c r="C9" s="13" t="s">
        <v>269</v>
      </c>
      <c r="D9" s="4" t="s">
        <v>101</v>
      </c>
      <c r="E9" s="4" t="s">
        <v>101</v>
      </c>
      <c r="F9" s="4" t="s">
        <v>253</v>
      </c>
      <c r="G9" s="4" t="s">
        <v>101</v>
      </c>
      <c r="H9" s="4" t="s">
        <v>101</v>
      </c>
    </row>
    <row r="10" spans="2:8">
      <c r="B10" s="13"/>
      <c r="C10" s="13" t="s">
        <v>58</v>
      </c>
      <c r="D10" s="4" t="s">
        <v>58</v>
      </c>
      <c r="E10" s="4" t="s">
        <v>58</v>
      </c>
      <c r="F10" s="4" t="s">
        <v>390</v>
      </c>
      <c r="G10" s="4" t="s">
        <v>58</v>
      </c>
      <c r="H10" s="4" t="s">
        <v>58</v>
      </c>
    </row>
    <row r="11" spans="2:8" ht="22.5">
      <c r="B11" s="13" t="str">
        <f>'[8]Formato intermedio'!B11</f>
        <v>ACME_cg22_porc_</v>
      </c>
      <c r="C11" s="13" t="s">
        <v>272</v>
      </c>
      <c r="D11" s="4" t="s">
        <v>101</v>
      </c>
      <c r="E11" s="4" t="s">
        <v>101</v>
      </c>
      <c r="F11" s="4" t="s">
        <v>101</v>
      </c>
      <c r="G11" s="4" t="s">
        <v>261</v>
      </c>
      <c r="H11" s="4" t="s">
        <v>101</v>
      </c>
    </row>
    <row r="12" spans="2:8">
      <c r="B12" s="13"/>
      <c r="C12" s="13" t="s">
        <v>58</v>
      </c>
      <c r="D12" s="4" t="s">
        <v>58</v>
      </c>
      <c r="E12" s="4" t="s">
        <v>58</v>
      </c>
      <c r="F12" s="4" t="s">
        <v>58</v>
      </c>
      <c r="G12" s="4" t="s">
        <v>266</v>
      </c>
      <c r="H12" s="4" t="s">
        <v>58</v>
      </c>
    </row>
    <row r="13" spans="2:8">
      <c r="B13" s="13" t="str">
        <f>'[8]Formato intermedio'!B13</f>
        <v>ACME_cg23_porc_</v>
      </c>
      <c r="C13" s="13" t="s">
        <v>274</v>
      </c>
      <c r="D13" s="4" t="s">
        <v>101</v>
      </c>
      <c r="E13" s="4" t="s">
        <v>101</v>
      </c>
      <c r="F13" s="4" t="s">
        <v>101</v>
      </c>
      <c r="G13" s="4" t="s">
        <v>101</v>
      </c>
      <c r="H13" s="4" t="s">
        <v>234</v>
      </c>
    </row>
    <row r="14" spans="2:8">
      <c r="B14" s="13"/>
      <c r="C14" s="13" t="s">
        <v>58</v>
      </c>
      <c r="D14" s="4" t="s">
        <v>58</v>
      </c>
      <c r="E14" s="4" t="s">
        <v>58</v>
      </c>
      <c r="F14" s="4" t="s">
        <v>58</v>
      </c>
      <c r="G14" s="4" t="s">
        <v>58</v>
      </c>
      <c r="H14" s="4" t="s">
        <v>83</v>
      </c>
    </row>
    <row r="15" spans="2:8">
      <c r="B15" s="13" t="e">
        <f>'[8]Formato intermedio'!#REF!</f>
        <v>#REF!</v>
      </c>
      <c r="C15" s="10" t="s">
        <v>105</v>
      </c>
      <c r="D15" s="12" t="s">
        <v>100</v>
      </c>
      <c r="E15" s="12" t="s">
        <v>103</v>
      </c>
      <c r="F15" s="12" t="s">
        <v>253</v>
      </c>
      <c r="G15" s="12" t="s">
        <v>261</v>
      </c>
      <c r="H15" s="12" t="s">
        <v>234</v>
      </c>
    </row>
    <row r="16" spans="2:8">
      <c r="B16" s="13"/>
      <c r="C16" s="13" t="s">
        <v>58</v>
      </c>
      <c r="D16" s="4" t="s">
        <v>174</v>
      </c>
      <c r="E16" s="4" t="s">
        <v>174</v>
      </c>
      <c r="F16" s="4" t="s">
        <v>390</v>
      </c>
      <c r="G16" s="4" t="s">
        <v>266</v>
      </c>
      <c r="H16" s="4" t="s">
        <v>83</v>
      </c>
    </row>
    <row r="17" spans="2:8">
      <c r="B17" s="10" t="str">
        <f>'[8]Formato intermedio'!B15</f>
        <v>ACME</v>
      </c>
      <c r="C17" s="13" t="s">
        <v>106</v>
      </c>
      <c r="D17" s="4" t="s">
        <v>370</v>
      </c>
      <c r="E17" s="4" t="s">
        <v>371</v>
      </c>
      <c r="F17" s="4" t="s">
        <v>372</v>
      </c>
      <c r="G17" s="4" t="s">
        <v>373</v>
      </c>
      <c r="H17" s="4" t="s">
        <v>374</v>
      </c>
    </row>
    <row r="18" spans="2:8">
      <c r="B18" s="13"/>
      <c r="C18" s="13" t="s">
        <v>58</v>
      </c>
      <c r="D18" s="4" t="s">
        <v>375</v>
      </c>
      <c r="E18" s="4" t="s">
        <v>376</v>
      </c>
      <c r="F18" s="4" t="s">
        <v>327</v>
      </c>
      <c r="G18" s="4" t="s">
        <v>377</v>
      </c>
      <c r="H18" s="4" t="s">
        <v>377</v>
      </c>
    </row>
    <row r="19" spans="2:8">
      <c r="B19" s="13" t="str">
        <f>'[8]Formato intermedio'!B17</f>
        <v>ACDE</v>
      </c>
      <c r="C19" s="13" t="s">
        <v>107</v>
      </c>
      <c r="D19" s="4" t="s">
        <v>370</v>
      </c>
      <c r="E19" s="4" t="s">
        <v>219</v>
      </c>
      <c r="F19" s="4" t="s">
        <v>391</v>
      </c>
      <c r="G19" s="4" t="s">
        <v>392</v>
      </c>
      <c r="H19" s="4" t="s">
        <v>370</v>
      </c>
    </row>
    <row r="20" spans="2:8">
      <c r="B20" s="13"/>
      <c r="C20" s="14" t="s">
        <v>58</v>
      </c>
      <c r="D20" s="16" t="s">
        <v>375</v>
      </c>
      <c r="E20" s="16" t="s">
        <v>376</v>
      </c>
      <c r="F20" s="16" t="s">
        <v>327</v>
      </c>
      <c r="G20" s="16" t="s">
        <v>377</v>
      </c>
      <c r="H20" s="16" t="s">
        <v>375</v>
      </c>
    </row>
    <row r="21" spans="2:8">
      <c r="B21" s="13" t="str">
        <f>'[8]Formato intermedio'!B19</f>
        <v>Total</v>
      </c>
      <c r="C21" s="10" t="s">
        <v>84</v>
      </c>
      <c r="D21" s="12" t="s">
        <v>240</v>
      </c>
      <c r="E21" s="12" t="s">
        <v>393</v>
      </c>
      <c r="F21" s="12" t="s">
        <v>394</v>
      </c>
      <c r="G21" s="12" t="s">
        <v>395</v>
      </c>
      <c r="H21" s="12" t="s">
        <v>396</v>
      </c>
    </row>
    <row r="22" spans="2:8">
      <c r="B22" s="14"/>
      <c r="C22" s="13" t="s">
        <v>88</v>
      </c>
      <c r="D22" s="4" t="s">
        <v>382</v>
      </c>
      <c r="E22" s="4" t="s">
        <v>383</v>
      </c>
      <c r="F22" s="4" t="s">
        <v>384</v>
      </c>
      <c r="G22" s="4" t="s">
        <v>382</v>
      </c>
      <c r="H22" s="4" t="s">
        <v>382</v>
      </c>
    </row>
    <row r="23" spans="2:8">
      <c r="B23" s="10" t="str">
        <f>'[8]Formato intermedio'!B21</f>
        <v>N</v>
      </c>
      <c r="C23" s="14" t="s">
        <v>92</v>
      </c>
      <c r="D23" s="16" t="s">
        <v>385</v>
      </c>
      <c r="E23" s="16" t="s">
        <v>386</v>
      </c>
      <c r="F23" s="16" t="s">
        <v>387</v>
      </c>
      <c r="G23" s="16" t="s">
        <v>388</v>
      </c>
      <c r="H23" s="16" t="s">
        <v>389</v>
      </c>
    </row>
    <row r="24" spans="2:8">
      <c r="B24" s="13" t="str">
        <f>'[8]Formato intermedio'!B22</f>
        <v># distritos control</v>
      </c>
    </row>
    <row r="25" spans="2:8">
      <c r="B25" s="14" t="str">
        <f>'[8]Formato intermedio'!B23</f>
        <v># distritos tratados</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7333A-4A0B-4FC4-AD57-A8BFAA96C860}">
  <dimension ref="B2:H28"/>
  <sheetViews>
    <sheetView showGridLines="0" zoomScale="85" zoomScaleNormal="85" workbookViewId="0">
      <selection activeCell="B3" sqref="B3:H28"/>
    </sheetView>
  </sheetViews>
  <sheetFormatPr baseColWidth="10" defaultColWidth="11.42578125" defaultRowHeight="11.25" outlineLevelCol="1"/>
  <cols>
    <col min="1" max="1" width="11.42578125" style="3"/>
    <col min="2" max="2" width="48.7109375" style="3" customWidth="1"/>
    <col min="3" max="4" width="11.42578125" style="3" hidden="1" customWidth="1" outlineLevel="1"/>
    <col min="5" max="5" width="11.42578125" style="3" collapsed="1"/>
    <col min="6" max="16384" width="11.42578125" style="3"/>
  </cols>
  <sheetData>
    <row r="2" spans="2:8">
      <c r="B2" s="5"/>
      <c r="C2" s="5"/>
      <c r="D2" s="5"/>
    </row>
    <row r="3" spans="2:8">
      <c r="B3" s="7" t="s">
        <v>57</v>
      </c>
      <c r="C3" s="8" t="s">
        <v>58</v>
      </c>
      <c r="D3" s="8" t="s">
        <v>58</v>
      </c>
      <c r="E3" s="7" t="s">
        <v>59</v>
      </c>
      <c r="F3" s="7" t="s">
        <v>60</v>
      </c>
      <c r="G3" s="7" t="s">
        <v>132</v>
      </c>
      <c r="H3" s="7" t="s">
        <v>133</v>
      </c>
    </row>
    <row r="4" spans="2:8">
      <c r="C4" s="3" t="s">
        <v>61</v>
      </c>
      <c r="D4" s="3" t="s">
        <v>62</v>
      </c>
      <c r="E4" s="4"/>
      <c r="F4" s="4"/>
      <c r="G4" s="4"/>
      <c r="H4" s="4"/>
    </row>
    <row r="5" spans="2:8">
      <c r="B5" s="32" t="s">
        <v>63</v>
      </c>
      <c r="C5" s="15" t="s">
        <v>58</v>
      </c>
      <c r="D5" s="15" t="s">
        <v>58</v>
      </c>
      <c r="E5" s="16" t="s">
        <v>58</v>
      </c>
      <c r="F5" s="16" t="s">
        <v>58</v>
      </c>
      <c r="G5" s="16" t="s">
        <v>58</v>
      </c>
      <c r="H5" s="16" t="s">
        <v>58</v>
      </c>
    </row>
    <row r="6" spans="2:8" ht="22.5">
      <c r="B6" s="29" t="s">
        <v>397</v>
      </c>
      <c r="C6" s="3" t="s">
        <v>398</v>
      </c>
      <c r="D6" s="3" t="s">
        <v>66</v>
      </c>
      <c r="E6" s="42" t="s">
        <v>399</v>
      </c>
      <c r="F6" s="3" t="s">
        <v>58</v>
      </c>
      <c r="G6" s="3" t="s">
        <v>58</v>
      </c>
      <c r="H6" s="3" t="s">
        <v>58</v>
      </c>
    </row>
    <row r="7" spans="2:8">
      <c r="B7" s="29" t="s">
        <v>58</v>
      </c>
      <c r="C7" s="3" t="s">
        <v>58</v>
      </c>
      <c r="D7" s="3" t="s">
        <v>58</v>
      </c>
      <c r="E7" s="4" t="s">
        <v>266</v>
      </c>
      <c r="F7" s="4" t="s">
        <v>58</v>
      </c>
      <c r="G7" s="4" t="s">
        <v>58</v>
      </c>
      <c r="H7" s="4" t="s">
        <v>58</v>
      </c>
    </row>
    <row r="8" spans="2:8" ht="22.5">
      <c r="B8" s="29" t="s">
        <v>269</v>
      </c>
      <c r="C8" s="3" t="s">
        <v>270</v>
      </c>
      <c r="D8" s="3" t="s">
        <v>66</v>
      </c>
      <c r="E8" s="4" t="s">
        <v>58</v>
      </c>
      <c r="F8" s="4" t="s">
        <v>400</v>
      </c>
      <c r="G8" s="4" t="s">
        <v>58</v>
      </c>
      <c r="H8" s="4" t="s">
        <v>58</v>
      </c>
    </row>
    <row r="9" spans="2:8">
      <c r="B9" s="29" t="s">
        <v>58</v>
      </c>
      <c r="C9" s="3" t="s">
        <v>58</v>
      </c>
      <c r="D9" s="3" t="s">
        <v>58</v>
      </c>
      <c r="E9" s="4" t="s">
        <v>58</v>
      </c>
      <c r="F9" s="4" t="s">
        <v>152</v>
      </c>
      <c r="G9" s="4" t="s">
        <v>58</v>
      </c>
      <c r="H9" s="4" t="s">
        <v>58</v>
      </c>
    </row>
    <row r="10" spans="2:8" ht="22.5">
      <c r="B10" s="29" t="s">
        <v>272</v>
      </c>
      <c r="C10" s="3" t="s">
        <v>273</v>
      </c>
      <c r="D10" s="3" t="s">
        <v>66</v>
      </c>
      <c r="E10" s="4" t="s">
        <v>58</v>
      </c>
      <c r="F10" s="4" t="s">
        <v>58</v>
      </c>
      <c r="G10" s="4" t="s">
        <v>233</v>
      </c>
      <c r="H10" s="4" t="s">
        <v>58</v>
      </c>
    </row>
    <row r="11" spans="2:8">
      <c r="B11" s="29" t="s">
        <v>58</v>
      </c>
      <c r="C11" s="3" t="s">
        <v>58</v>
      </c>
      <c r="D11" s="3" t="s">
        <v>58</v>
      </c>
      <c r="E11" s="4" t="s">
        <v>58</v>
      </c>
      <c r="F11" s="4" t="s">
        <v>58</v>
      </c>
      <c r="G11" s="4" t="s">
        <v>154</v>
      </c>
      <c r="H11" s="4" t="s">
        <v>58</v>
      </c>
    </row>
    <row r="12" spans="2:8" ht="22.5">
      <c r="B12" s="29" t="s">
        <v>274</v>
      </c>
      <c r="C12" s="3" t="s">
        <v>275</v>
      </c>
      <c r="D12" s="3" t="s">
        <v>66</v>
      </c>
      <c r="E12" s="4" t="s">
        <v>58</v>
      </c>
      <c r="F12" s="4" t="s">
        <v>58</v>
      </c>
      <c r="G12" s="4" t="s">
        <v>58</v>
      </c>
      <c r="H12" s="4" t="s">
        <v>401</v>
      </c>
    </row>
    <row r="13" spans="2:8">
      <c r="B13" s="29"/>
      <c r="C13" s="3" t="s">
        <v>58</v>
      </c>
      <c r="D13" s="3" t="s">
        <v>58</v>
      </c>
      <c r="E13" s="4" t="s">
        <v>58</v>
      </c>
      <c r="F13" s="4" t="s">
        <v>58</v>
      </c>
      <c r="G13" s="4" t="s">
        <v>58</v>
      </c>
      <c r="H13" s="4" t="s">
        <v>200</v>
      </c>
    </row>
    <row r="14" spans="2:8">
      <c r="B14" s="32" t="s">
        <v>73</v>
      </c>
      <c r="C14" s="15"/>
      <c r="D14" s="15"/>
      <c r="E14" s="16"/>
      <c r="F14" s="16"/>
      <c r="G14" s="16"/>
      <c r="H14" s="16"/>
    </row>
    <row r="15" spans="2:8" ht="22.5">
      <c r="B15" s="29" t="s">
        <v>397</v>
      </c>
      <c r="C15" s="3" t="s">
        <v>224</v>
      </c>
      <c r="D15" s="3" t="s">
        <v>398</v>
      </c>
      <c r="E15" s="3" t="s">
        <v>402</v>
      </c>
      <c r="F15" s="3" t="s">
        <v>58</v>
      </c>
      <c r="G15" s="3" t="s">
        <v>58</v>
      </c>
      <c r="H15" s="3" t="s">
        <v>58</v>
      </c>
    </row>
    <row r="16" spans="2:8">
      <c r="B16" s="29"/>
      <c r="C16" s="3" t="s">
        <v>58</v>
      </c>
      <c r="D16" s="3" t="s">
        <v>58</v>
      </c>
      <c r="E16" s="4" t="s">
        <v>316</v>
      </c>
      <c r="F16" s="4" t="s">
        <v>58</v>
      </c>
      <c r="G16" s="4" t="s">
        <v>58</v>
      </c>
      <c r="H16" s="4" t="s">
        <v>58</v>
      </c>
    </row>
    <row r="17" spans="2:8" ht="22.5">
      <c r="B17" s="29" t="s">
        <v>269</v>
      </c>
      <c r="C17" s="3" t="s">
        <v>58</v>
      </c>
      <c r="D17" s="3" t="s">
        <v>270</v>
      </c>
      <c r="E17" s="4" t="s">
        <v>58</v>
      </c>
      <c r="F17" s="4" t="s">
        <v>247</v>
      </c>
      <c r="G17" s="4" t="s">
        <v>58</v>
      </c>
      <c r="H17" s="4" t="s">
        <v>58</v>
      </c>
    </row>
    <row r="18" spans="2:8">
      <c r="B18" s="29" t="s">
        <v>58</v>
      </c>
      <c r="C18" s="3" t="s">
        <v>58</v>
      </c>
      <c r="D18" s="3" t="s">
        <v>58</v>
      </c>
      <c r="E18" s="4" t="s">
        <v>58</v>
      </c>
      <c r="F18" s="4" t="s">
        <v>254</v>
      </c>
      <c r="G18" s="4" t="s">
        <v>58</v>
      </c>
      <c r="H18" s="4" t="s">
        <v>58</v>
      </c>
    </row>
    <row r="19" spans="2:8" ht="22.5">
      <c r="B19" s="29" t="s">
        <v>272</v>
      </c>
      <c r="C19" s="3" t="s">
        <v>58</v>
      </c>
      <c r="D19" s="3" t="s">
        <v>273</v>
      </c>
      <c r="E19" s="4" t="s">
        <v>58</v>
      </c>
      <c r="F19" s="4" t="s">
        <v>58</v>
      </c>
      <c r="G19" s="4" t="s">
        <v>403</v>
      </c>
      <c r="H19" s="4" t="s">
        <v>58</v>
      </c>
    </row>
    <row r="20" spans="2:8">
      <c r="B20" s="29" t="s">
        <v>58</v>
      </c>
      <c r="C20" s="3" t="s">
        <v>58</v>
      </c>
      <c r="D20" s="3" t="s">
        <v>58</v>
      </c>
      <c r="E20" s="4" t="s">
        <v>58</v>
      </c>
      <c r="F20" s="4" t="s">
        <v>58</v>
      </c>
      <c r="G20" s="4" t="s">
        <v>404</v>
      </c>
      <c r="H20" s="4" t="s">
        <v>58</v>
      </c>
    </row>
    <row r="21" spans="2:8" ht="22.5">
      <c r="B21" s="29" t="s">
        <v>274</v>
      </c>
      <c r="C21" s="3" t="s">
        <v>58</v>
      </c>
      <c r="D21" s="3" t="s">
        <v>275</v>
      </c>
      <c r="E21" s="4" t="s">
        <v>58</v>
      </c>
      <c r="F21" s="4" t="s">
        <v>58</v>
      </c>
      <c r="G21" s="4" t="s">
        <v>58</v>
      </c>
      <c r="H21" s="4" t="s">
        <v>405</v>
      </c>
    </row>
    <row r="22" spans="2:8">
      <c r="B22" s="29" t="s">
        <v>58</v>
      </c>
      <c r="C22" s="3" t="s">
        <v>58</v>
      </c>
      <c r="D22" s="3" t="s">
        <v>58</v>
      </c>
      <c r="E22" s="4" t="s">
        <v>58</v>
      </c>
      <c r="F22" s="4" t="s">
        <v>58</v>
      </c>
      <c r="G22" s="4" t="s">
        <v>58</v>
      </c>
      <c r="H22" s="4" t="s">
        <v>150</v>
      </c>
    </row>
    <row r="23" spans="2:8">
      <c r="B23" s="29" t="s">
        <v>79</v>
      </c>
      <c r="C23" s="3" t="s">
        <v>58</v>
      </c>
      <c r="D23" s="3" t="s">
        <v>66</v>
      </c>
      <c r="E23" s="4" t="s">
        <v>100</v>
      </c>
      <c r="F23" s="4" t="s">
        <v>371</v>
      </c>
      <c r="G23" s="4" t="s">
        <v>261</v>
      </c>
      <c r="H23" s="4" t="s">
        <v>100</v>
      </c>
    </row>
    <row r="24" spans="2:8">
      <c r="B24" s="31" t="s">
        <v>58</v>
      </c>
      <c r="C24" s="15" t="s">
        <v>58</v>
      </c>
      <c r="D24" s="15" t="s">
        <v>58</v>
      </c>
      <c r="E24" s="16" t="s">
        <v>211</v>
      </c>
      <c r="F24" s="16" t="s">
        <v>406</v>
      </c>
      <c r="G24" s="16" t="s">
        <v>211</v>
      </c>
      <c r="H24" s="16" t="s">
        <v>211</v>
      </c>
    </row>
    <row r="25" spans="2:8">
      <c r="B25" s="30" t="s">
        <v>84</v>
      </c>
      <c r="C25" s="11"/>
      <c r="D25" s="11" t="s">
        <v>85</v>
      </c>
      <c r="E25" s="12" t="s">
        <v>407</v>
      </c>
      <c r="F25" s="12" t="s">
        <v>408</v>
      </c>
      <c r="G25" s="12" t="s">
        <v>409</v>
      </c>
      <c r="H25" s="12" t="s">
        <v>407</v>
      </c>
    </row>
    <row r="26" spans="2:8">
      <c r="B26" s="29" t="s">
        <v>88</v>
      </c>
      <c r="D26" s="3" t="s">
        <v>89</v>
      </c>
      <c r="E26" s="4" t="s">
        <v>410</v>
      </c>
      <c r="F26" s="4" t="s">
        <v>411</v>
      </c>
      <c r="G26" s="4" t="s">
        <v>412</v>
      </c>
      <c r="H26" s="4" t="s">
        <v>410</v>
      </c>
    </row>
    <row r="27" spans="2:8">
      <c r="B27" s="31" t="s">
        <v>92</v>
      </c>
      <c r="C27" s="15"/>
      <c r="D27" s="15" t="s">
        <v>93</v>
      </c>
      <c r="E27" s="16" t="s">
        <v>413</v>
      </c>
      <c r="F27" s="16" t="s">
        <v>414</v>
      </c>
      <c r="G27" s="16" t="s">
        <v>415</v>
      </c>
      <c r="H27" s="16" t="s">
        <v>413</v>
      </c>
    </row>
    <row r="28" spans="2:8">
      <c r="B28" s="31" t="s">
        <v>96</v>
      </c>
      <c r="C28" s="15"/>
      <c r="D28" s="15" t="s">
        <v>97</v>
      </c>
      <c r="E28" s="16" t="s">
        <v>98</v>
      </c>
      <c r="F28" s="16" t="s">
        <v>98</v>
      </c>
      <c r="G28" s="16" t="s">
        <v>98</v>
      </c>
      <c r="H28" s="16" t="s">
        <v>98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7264C-CE23-483E-A989-2A7004E1C6B6}">
  <dimension ref="B4:G21"/>
  <sheetViews>
    <sheetView showGridLines="0" topLeftCell="C1" workbookViewId="0">
      <selection activeCell="I17" sqref="I17"/>
    </sheetView>
  </sheetViews>
  <sheetFormatPr baseColWidth="10" defaultColWidth="11.42578125" defaultRowHeight="11.25" outlineLevelCol="1"/>
  <cols>
    <col min="1" max="1" width="11.42578125" style="4"/>
    <col min="2" max="2" width="28.28515625" style="4" hidden="1" customWidth="1" outlineLevel="1"/>
    <col min="3" max="3" width="46.140625" style="4" customWidth="1" collapsed="1"/>
    <col min="4" max="5" width="12.28515625" style="4" bestFit="1" customWidth="1"/>
    <col min="6" max="7" width="12.28515625" style="4" customWidth="1"/>
    <col min="8" max="16384" width="11.42578125" style="4"/>
  </cols>
  <sheetData>
    <row r="4" spans="2:7">
      <c r="B4" s="13"/>
      <c r="C4" s="20" t="s">
        <v>57</v>
      </c>
      <c r="D4" s="7" t="s">
        <v>99</v>
      </c>
      <c r="E4" s="7" t="s">
        <v>60</v>
      </c>
      <c r="F4" s="7" t="s">
        <v>132</v>
      </c>
      <c r="G4" s="7" t="s">
        <v>133</v>
      </c>
    </row>
    <row r="5" spans="2:7" ht="36" customHeight="1">
      <c r="B5" s="13" t="s">
        <v>416</v>
      </c>
      <c r="C5" s="13" t="s">
        <v>397</v>
      </c>
      <c r="D5" s="4" t="s">
        <v>233</v>
      </c>
      <c r="E5" s="4" t="s">
        <v>101</v>
      </c>
      <c r="F5" s="4" t="s">
        <v>101</v>
      </c>
      <c r="G5" s="4" t="s">
        <v>101</v>
      </c>
    </row>
    <row r="6" spans="2:7">
      <c r="B6" s="33"/>
      <c r="C6" s="13" t="s">
        <v>58</v>
      </c>
      <c r="D6" s="4" t="s">
        <v>174</v>
      </c>
      <c r="E6" s="4" t="s">
        <v>58</v>
      </c>
      <c r="F6" s="4" t="s">
        <v>58</v>
      </c>
      <c r="G6" s="4" t="s">
        <v>58</v>
      </c>
    </row>
    <row r="7" spans="2:7" ht="22.5">
      <c r="B7" s="33" t="s">
        <v>417</v>
      </c>
      <c r="C7" s="13" t="s">
        <v>269</v>
      </c>
      <c r="D7" s="4" t="s">
        <v>101</v>
      </c>
      <c r="E7" s="4" t="s">
        <v>303</v>
      </c>
      <c r="F7" s="4" t="s">
        <v>101</v>
      </c>
      <c r="G7" s="4" t="s">
        <v>101</v>
      </c>
    </row>
    <row r="8" spans="2:7">
      <c r="B8" s="33"/>
      <c r="C8" s="13" t="s">
        <v>58</v>
      </c>
      <c r="D8" s="4" t="s">
        <v>58</v>
      </c>
      <c r="E8" s="4" t="s">
        <v>102</v>
      </c>
      <c r="F8" s="4" t="s">
        <v>58</v>
      </c>
      <c r="G8" s="4" t="s">
        <v>58</v>
      </c>
    </row>
    <row r="9" spans="2:7" ht="22.5">
      <c r="B9" s="33" t="s">
        <v>418</v>
      </c>
      <c r="C9" s="13" t="s">
        <v>272</v>
      </c>
      <c r="D9" s="4" t="s">
        <v>101</v>
      </c>
      <c r="E9" s="4" t="s">
        <v>101</v>
      </c>
      <c r="F9" s="4" t="s">
        <v>103</v>
      </c>
      <c r="G9" s="4" t="s">
        <v>101</v>
      </c>
    </row>
    <row r="10" spans="2:7">
      <c r="B10" s="33"/>
      <c r="C10" s="13" t="s">
        <v>58</v>
      </c>
      <c r="D10" s="4" t="s">
        <v>58</v>
      </c>
      <c r="E10" s="4" t="s">
        <v>58</v>
      </c>
      <c r="F10" s="4" t="s">
        <v>104</v>
      </c>
      <c r="G10" s="4" t="s">
        <v>58</v>
      </c>
    </row>
    <row r="11" spans="2:7" ht="22.5">
      <c r="B11" s="13" t="s">
        <v>419</v>
      </c>
      <c r="C11" s="13" t="s">
        <v>274</v>
      </c>
      <c r="D11" s="4" t="s">
        <v>101</v>
      </c>
      <c r="E11" s="4" t="s">
        <v>101</v>
      </c>
      <c r="F11" s="4" t="s">
        <v>101</v>
      </c>
      <c r="G11" s="4" t="s">
        <v>233</v>
      </c>
    </row>
    <row r="12" spans="2:7">
      <c r="B12" s="13"/>
      <c r="C12" s="13" t="s">
        <v>58</v>
      </c>
      <c r="D12" s="4" t="s">
        <v>58</v>
      </c>
      <c r="E12" s="4" t="s">
        <v>58</v>
      </c>
      <c r="F12" s="4" t="s">
        <v>58</v>
      </c>
      <c r="G12" s="4" t="s">
        <v>102</v>
      </c>
    </row>
    <row r="13" spans="2:7">
      <c r="B13" s="13" t="str">
        <f>'[9]Formato intermedio'!B13</f>
        <v>ACME</v>
      </c>
      <c r="C13" s="10" t="s">
        <v>105</v>
      </c>
      <c r="D13" s="12" t="s">
        <v>233</v>
      </c>
      <c r="E13" s="12" t="s">
        <v>303</v>
      </c>
      <c r="F13" s="12" t="s">
        <v>103</v>
      </c>
      <c r="G13" s="12" t="s">
        <v>233</v>
      </c>
    </row>
    <row r="14" spans="2:7">
      <c r="B14" s="13"/>
      <c r="C14" s="13" t="s">
        <v>58</v>
      </c>
      <c r="D14" s="4" t="s">
        <v>174</v>
      </c>
      <c r="E14" s="4" t="s">
        <v>102</v>
      </c>
      <c r="F14" s="4" t="s">
        <v>104</v>
      </c>
      <c r="G14" s="4" t="s">
        <v>102</v>
      </c>
    </row>
    <row r="15" spans="2:7">
      <c r="B15" s="13" t="str">
        <f>'[9]Formato intermedio'!B15</f>
        <v>ACDE</v>
      </c>
      <c r="C15" s="13" t="s">
        <v>106</v>
      </c>
      <c r="D15" s="4" t="s">
        <v>100</v>
      </c>
      <c r="E15" s="4" t="s">
        <v>371</v>
      </c>
      <c r="F15" s="4" t="s">
        <v>261</v>
      </c>
      <c r="G15" s="4" t="s">
        <v>100</v>
      </c>
    </row>
    <row r="16" spans="2:7">
      <c r="B16" s="13"/>
      <c r="C16" s="13" t="s">
        <v>58</v>
      </c>
      <c r="D16" s="4" t="s">
        <v>211</v>
      </c>
      <c r="E16" s="4" t="s">
        <v>406</v>
      </c>
      <c r="F16" s="4" t="s">
        <v>211</v>
      </c>
      <c r="G16" s="4" t="s">
        <v>211</v>
      </c>
    </row>
    <row r="17" spans="2:7">
      <c r="B17" s="13" t="str">
        <f>'[9]Formato intermedio'!B17</f>
        <v>Total</v>
      </c>
      <c r="C17" s="13" t="s">
        <v>107</v>
      </c>
      <c r="D17" s="4" t="s">
        <v>103</v>
      </c>
      <c r="E17" s="4" t="s">
        <v>219</v>
      </c>
      <c r="F17" s="4" t="s">
        <v>261</v>
      </c>
      <c r="G17" s="4" t="s">
        <v>103</v>
      </c>
    </row>
    <row r="18" spans="2:7">
      <c r="B18" s="36"/>
      <c r="C18" s="14" t="s">
        <v>58</v>
      </c>
      <c r="D18" s="16" t="s">
        <v>211</v>
      </c>
      <c r="E18" s="16" t="s">
        <v>406</v>
      </c>
      <c r="F18" s="16" t="s">
        <v>211</v>
      </c>
      <c r="G18" s="16" t="s">
        <v>211</v>
      </c>
    </row>
    <row r="19" spans="2:7">
      <c r="B19" s="36" t="str">
        <f>'[9]Formato intermedio'!B19</f>
        <v>N</v>
      </c>
      <c r="C19" s="10" t="s">
        <v>84</v>
      </c>
      <c r="D19" s="12" t="s">
        <v>420</v>
      </c>
      <c r="E19" s="12" t="s">
        <v>421</v>
      </c>
      <c r="F19" s="12" t="s">
        <v>422</v>
      </c>
      <c r="G19" s="12" t="s">
        <v>420</v>
      </c>
    </row>
    <row r="20" spans="2:7">
      <c r="B20" s="36" t="str">
        <f>'[9]Formato intermedio'!B20</f>
        <v># distritos control</v>
      </c>
      <c r="C20" s="13" t="s">
        <v>88</v>
      </c>
      <c r="D20" s="4" t="s">
        <v>410</v>
      </c>
      <c r="E20" s="4" t="s">
        <v>411</v>
      </c>
      <c r="F20" s="4" t="s">
        <v>412</v>
      </c>
      <c r="G20" s="4" t="s">
        <v>410</v>
      </c>
    </row>
    <row r="21" spans="2:7">
      <c r="B21" s="4" t="str">
        <f>'[9]Formato intermedio'!B21</f>
        <v># distritos tratados</v>
      </c>
      <c r="C21" s="14" t="s">
        <v>92</v>
      </c>
      <c r="D21" s="16" t="s">
        <v>413</v>
      </c>
      <c r="E21" s="16" t="s">
        <v>414</v>
      </c>
      <c r="F21" s="16" t="s">
        <v>415</v>
      </c>
      <c r="G21" s="16" t="s">
        <v>413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A7736-02E0-447D-A02F-15FA48CCCAF1}">
  <dimension ref="B2:F20"/>
  <sheetViews>
    <sheetView showGridLines="0" zoomScale="115" zoomScaleNormal="115" workbookViewId="0">
      <selection activeCell="B37" sqref="B37"/>
    </sheetView>
  </sheetViews>
  <sheetFormatPr baseColWidth="10" defaultColWidth="11.42578125" defaultRowHeight="11.25" outlineLevelRow="1" outlineLevelCol="1"/>
  <cols>
    <col min="1" max="1" width="11.42578125" style="3"/>
    <col min="2" max="2" width="54.7109375" style="3" customWidth="1"/>
    <col min="3" max="3" width="28.5703125" style="3" hidden="1" customWidth="1" outlineLevel="1"/>
    <col min="4" max="4" width="19.28515625" style="4" hidden="1" customWidth="1" outlineLevel="1"/>
    <col min="5" max="5" width="19.28515625" style="4" customWidth="1" collapsed="1"/>
    <col min="6" max="6" width="19.28515625" style="4" customWidth="1"/>
    <col min="7" max="16384" width="11.42578125" style="3"/>
  </cols>
  <sheetData>
    <row r="2" spans="2:6">
      <c r="B2" s="5"/>
      <c r="C2" s="5"/>
      <c r="D2" s="6"/>
    </row>
    <row r="3" spans="2:6" ht="14.25" customHeight="1">
      <c r="B3" s="7" t="s">
        <v>57</v>
      </c>
      <c r="C3" s="8" t="s">
        <v>58</v>
      </c>
      <c r="D3" s="7" t="s">
        <v>58</v>
      </c>
      <c r="E3" s="7" t="s">
        <v>59</v>
      </c>
      <c r="F3" s="7" t="s">
        <v>60</v>
      </c>
    </row>
    <row r="4" spans="2:6" outlineLevel="1">
      <c r="C4" s="3" t="s">
        <v>61</v>
      </c>
      <c r="D4" s="4" t="s">
        <v>62</v>
      </c>
    </row>
    <row r="5" spans="2:6">
      <c r="B5" s="9" t="s">
        <v>63</v>
      </c>
      <c r="C5" s="3" t="s">
        <v>58</v>
      </c>
      <c r="D5" s="4" t="s">
        <v>58</v>
      </c>
      <c r="E5" s="4" t="s">
        <v>58</v>
      </c>
      <c r="F5" s="4" t="s">
        <v>58</v>
      </c>
    </row>
    <row r="6" spans="2:6" ht="22.5">
      <c r="B6" s="10" t="s">
        <v>64</v>
      </c>
      <c r="C6" s="11" t="s">
        <v>65</v>
      </c>
      <c r="D6" s="12" t="s">
        <v>66</v>
      </c>
      <c r="E6" s="12" t="s">
        <v>67</v>
      </c>
      <c r="F6" s="12" t="s">
        <v>58</v>
      </c>
    </row>
    <row r="7" spans="2:6">
      <c r="B7" s="13" t="s">
        <v>58</v>
      </c>
      <c r="C7" s="3" t="s">
        <v>58</v>
      </c>
      <c r="D7" s="4" t="s">
        <v>58</v>
      </c>
      <c r="E7" s="4" t="s">
        <v>68</v>
      </c>
      <c r="F7" s="4" t="s">
        <v>58</v>
      </c>
    </row>
    <row r="8" spans="2:6" ht="22.5">
      <c r="B8" s="13" t="s">
        <v>69</v>
      </c>
      <c r="C8" s="3" t="s">
        <v>70</v>
      </c>
      <c r="D8" s="4" t="s">
        <v>66</v>
      </c>
      <c r="E8" s="4" t="s">
        <v>58</v>
      </c>
      <c r="F8" s="4" t="s">
        <v>71</v>
      </c>
    </row>
    <row r="9" spans="2:6">
      <c r="B9" s="13" t="s">
        <v>58</v>
      </c>
      <c r="C9" s="3" t="s">
        <v>58</v>
      </c>
      <c r="D9" s="4" t="s">
        <v>58</v>
      </c>
      <c r="E9" s="4" t="s">
        <v>58</v>
      </c>
      <c r="F9" s="4" t="s">
        <v>72</v>
      </c>
    </row>
    <row r="10" spans="2:6">
      <c r="B10" s="9" t="s">
        <v>73</v>
      </c>
    </row>
    <row r="11" spans="2:6" ht="22.5">
      <c r="B11" s="10" t="s">
        <v>64</v>
      </c>
      <c r="C11" s="11" t="s">
        <v>74</v>
      </c>
      <c r="D11" s="11" t="s">
        <v>65</v>
      </c>
      <c r="E11" s="12" t="s">
        <v>75</v>
      </c>
      <c r="F11" s="12" t="s">
        <v>58</v>
      </c>
    </row>
    <row r="12" spans="2:6">
      <c r="B12" s="13" t="s">
        <v>58</v>
      </c>
      <c r="C12" s="3" t="s">
        <v>58</v>
      </c>
      <c r="D12" s="4" t="s">
        <v>58</v>
      </c>
      <c r="E12" s="4" t="s">
        <v>76</v>
      </c>
      <c r="F12" s="4" t="s">
        <v>58</v>
      </c>
    </row>
    <row r="13" spans="2:6" ht="22.5">
      <c r="B13" s="13" t="s">
        <v>69</v>
      </c>
      <c r="C13" s="3" t="s">
        <v>58</v>
      </c>
      <c r="D13" s="4" t="s">
        <v>70</v>
      </c>
      <c r="E13" s="4" t="s">
        <v>58</v>
      </c>
      <c r="F13" s="4" t="s">
        <v>77</v>
      </c>
    </row>
    <row r="14" spans="2:6">
      <c r="B14" s="13" t="s">
        <v>58</v>
      </c>
      <c r="C14" s="3" t="s">
        <v>58</v>
      </c>
      <c r="D14" s="4" t="s">
        <v>58</v>
      </c>
      <c r="E14" s="4" t="s">
        <v>58</v>
      </c>
      <c r="F14" s="4" t="s">
        <v>78</v>
      </c>
    </row>
    <row r="15" spans="2:6">
      <c r="B15" s="13" t="s">
        <v>79</v>
      </c>
      <c r="C15" s="3" t="s">
        <v>58</v>
      </c>
      <c r="D15" s="4" t="s">
        <v>66</v>
      </c>
      <c r="E15" s="4" t="s">
        <v>80</v>
      </c>
      <c r="F15" s="4" t="s">
        <v>81</v>
      </c>
    </row>
    <row r="16" spans="2:6">
      <c r="B16" s="14" t="s">
        <v>58</v>
      </c>
      <c r="C16" s="15" t="s">
        <v>58</v>
      </c>
      <c r="D16" s="16" t="s">
        <v>58</v>
      </c>
      <c r="E16" s="16" t="s">
        <v>82</v>
      </c>
      <c r="F16" s="16" t="s">
        <v>83</v>
      </c>
    </row>
    <row r="17" spans="2:6">
      <c r="B17" s="13" t="s">
        <v>84</v>
      </c>
      <c r="C17" s="3" t="s">
        <v>58</v>
      </c>
      <c r="D17" s="4" t="s">
        <v>85</v>
      </c>
      <c r="E17" s="4" t="s">
        <v>86</v>
      </c>
      <c r="F17" s="4" t="s">
        <v>87</v>
      </c>
    </row>
    <row r="18" spans="2:6">
      <c r="B18" s="13" t="s">
        <v>88</v>
      </c>
      <c r="C18" s="3" t="s">
        <v>58</v>
      </c>
      <c r="D18" s="4" t="s">
        <v>89</v>
      </c>
      <c r="E18" s="4" t="s">
        <v>90</v>
      </c>
      <c r="F18" s="4" t="s">
        <v>91</v>
      </c>
    </row>
    <row r="19" spans="2:6">
      <c r="B19" s="14" t="s">
        <v>92</v>
      </c>
      <c r="C19" s="15" t="s">
        <v>58</v>
      </c>
      <c r="D19" s="16" t="s">
        <v>93</v>
      </c>
      <c r="E19" s="16" t="s">
        <v>94</v>
      </c>
      <c r="F19" s="16" t="s">
        <v>95</v>
      </c>
    </row>
    <row r="20" spans="2:6">
      <c r="B20" s="17" t="s">
        <v>96</v>
      </c>
      <c r="C20" s="18" t="s">
        <v>58</v>
      </c>
      <c r="D20" s="19" t="s">
        <v>97</v>
      </c>
      <c r="E20" s="19" t="s">
        <v>98</v>
      </c>
      <c r="F20" s="19" t="s">
        <v>98</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440EE-2912-4076-8BFB-58E509FD0706}">
  <dimension ref="B2:F20"/>
  <sheetViews>
    <sheetView showGridLines="0" workbookViewId="0">
      <selection activeCell="K26" sqref="K26"/>
    </sheetView>
  </sheetViews>
  <sheetFormatPr baseColWidth="10" defaultColWidth="11.42578125" defaultRowHeight="11.25" outlineLevelCol="1"/>
  <cols>
    <col min="1" max="1" width="11.42578125" style="3"/>
    <col min="2" max="2" width="34.42578125" style="3" customWidth="1"/>
    <col min="3" max="4" width="11.42578125" style="3" hidden="1" customWidth="1" outlineLevel="1"/>
    <col min="5" max="5" width="11.42578125" style="3" collapsed="1"/>
    <col min="6" max="16384" width="11.42578125" style="3"/>
  </cols>
  <sheetData>
    <row r="2" spans="2:6">
      <c r="B2" s="5"/>
      <c r="C2" s="5"/>
      <c r="D2" s="5"/>
    </row>
    <row r="3" spans="2:6">
      <c r="B3" s="34" t="s">
        <v>57</v>
      </c>
      <c r="C3" s="34" t="s">
        <v>58</v>
      </c>
      <c r="D3" s="34" t="s">
        <v>58</v>
      </c>
      <c r="E3" s="7" t="s">
        <v>59</v>
      </c>
      <c r="F3" s="7" t="s">
        <v>60</v>
      </c>
    </row>
    <row r="4" spans="2:6">
      <c r="C4" s="3" t="s">
        <v>61</v>
      </c>
      <c r="D4" s="3" t="s">
        <v>62</v>
      </c>
      <c r="E4" s="4"/>
      <c r="F4" s="4"/>
    </row>
    <row r="5" spans="2:6" ht="22.5">
      <c r="B5" s="32" t="s">
        <v>63</v>
      </c>
      <c r="C5" s="15" t="s">
        <v>58</v>
      </c>
      <c r="D5" s="15" t="s">
        <v>58</v>
      </c>
      <c r="E5" s="16" t="s">
        <v>58</v>
      </c>
      <c r="F5" s="16" t="s">
        <v>58</v>
      </c>
    </row>
    <row r="6" spans="2:6">
      <c r="B6" s="3" t="s">
        <v>397</v>
      </c>
      <c r="C6" s="3" t="s">
        <v>398</v>
      </c>
      <c r="D6" s="3" t="s">
        <v>66</v>
      </c>
      <c r="E6" s="4" t="s">
        <v>423</v>
      </c>
      <c r="F6" s="4" t="s">
        <v>58</v>
      </c>
    </row>
    <row r="7" spans="2:6">
      <c r="B7" s="3" t="s">
        <v>58</v>
      </c>
      <c r="C7" s="3" t="s">
        <v>58</v>
      </c>
      <c r="D7" s="3" t="s">
        <v>58</v>
      </c>
      <c r="E7" s="4" t="s">
        <v>266</v>
      </c>
      <c r="F7" s="4" t="s">
        <v>58</v>
      </c>
    </row>
    <row r="8" spans="2:6">
      <c r="B8" s="3" t="s">
        <v>269</v>
      </c>
      <c r="C8" s="3" t="s">
        <v>270</v>
      </c>
      <c r="D8" s="3" t="s">
        <v>66</v>
      </c>
      <c r="E8" s="4" t="s">
        <v>58</v>
      </c>
      <c r="F8" s="4" t="s">
        <v>424</v>
      </c>
    </row>
    <row r="9" spans="2:6">
      <c r="B9" s="3" t="s">
        <v>58</v>
      </c>
      <c r="C9" s="3" t="s">
        <v>58</v>
      </c>
      <c r="D9" s="3" t="s">
        <v>58</v>
      </c>
      <c r="E9" s="4" t="s">
        <v>58</v>
      </c>
      <c r="F9" s="4" t="s">
        <v>152</v>
      </c>
    </row>
    <row r="10" spans="2:6">
      <c r="B10" s="32" t="s">
        <v>73</v>
      </c>
      <c r="C10" s="15"/>
      <c r="D10" s="15"/>
      <c r="E10" s="16"/>
      <c r="F10" s="16"/>
    </row>
    <row r="11" spans="2:6">
      <c r="B11" s="3" t="s">
        <v>397</v>
      </c>
      <c r="C11" s="3" t="s">
        <v>425</v>
      </c>
      <c r="D11" s="3" t="s">
        <v>398</v>
      </c>
      <c r="E11" s="4" t="s">
        <v>426</v>
      </c>
      <c r="F11" s="4" t="s">
        <v>58</v>
      </c>
    </row>
    <row r="12" spans="2:6">
      <c r="B12" s="3" t="s">
        <v>58</v>
      </c>
      <c r="C12" s="3" t="s">
        <v>58</v>
      </c>
      <c r="D12" s="3" t="s">
        <v>58</v>
      </c>
      <c r="E12" s="4" t="s">
        <v>427</v>
      </c>
      <c r="F12" s="4" t="s">
        <v>58</v>
      </c>
    </row>
    <row r="13" spans="2:6">
      <c r="B13" s="3" t="s">
        <v>269</v>
      </c>
      <c r="C13" s="3" t="s">
        <v>58</v>
      </c>
      <c r="D13" s="3" t="s">
        <v>270</v>
      </c>
      <c r="E13" s="4" t="s">
        <v>58</v>
      </c>
      <c r="F13" s="4" t="s">
        <v>428</v>
      </c>
    </row>
    <row r="14" spans="2:6">
      <c r="B14" s="3" t="s">
        <v>58</v>
      </c>
      <c r="C14" s="3" t="s">
        <v>58</v>
      </c>
      <c r="D14" s="3" t="s">
        <v>58</v>
      </c>
      <c r="E14" s="4" t="s">
        <v>58</v>
      </c>
      <c r="F14" s="4" t="s">
        <v>123</v>
      </c>
    </row>
    <row r="15" spans="2:6">
      <c r="B15" s="3" t="s">
        <v>79</v>
      </c>
      <c r="C15" s="3" t="s">
        <v>58</v>
      </c>
      <c r="D15" s="3" t="s">
        <v>66</v>
      </c>
      <c r="E15" s="4" t="s">
        <v>108</v>
      </c>
      <c r="F15" s="4" t="s">
        <v>429</v>
      </c>
    </row>
    <row r="16" spans="2:6">
      <c r="B16" s="3" t="s">
        <v>58</v>
      </c>
      <c r="C16" s="3" t="s">
        <v>58</v>
      </c>
      <c r="D16" s="3" t="s">
        <v>58</v>
      </c>
      <c r="E16" s="4" t="s">
        <v>215</v>
      </c>
      <c r="F16" s="4" t="s">
        <v>160</v>
      </c>
    </row>
    <row r="17" spans="2:6">
      <c r="B17" s="11" t="s">
        <v>84</v>
      </c>
      <c r="C17" s="11" t="s">
        <v>58</v>
      </c>
      <c r="D17" s="11" t="s">
        <v>85</v>
      </c>
      <c r="E17" s="12" t="s">
        <v>291</v>
      </c>
      <c r="F17" s="12" t="s">
        <v>430</v>
      </c>
    </row>
    <row r="18" spans="2:6">
      <c r="B18" s="3" t="s">
        <v>88</v>
      </c>
      <c r="C18" s="3" t="s">
        <v>58</v>
      </c>
      <c r="D18" s="3" t="s">
        <v>89</v>
      </c>
      <c r="E18" s="4" t="s">
        <v>431</v>
      </c>
      <c r="F18" s="4" t="s">
        <v>258</v>
      </c>
    </row>
    <row r="19" spans="2:6">
      <c r="B19" s="15" t="s">
        <v>92</v>
      </c>
      <c r="C19" s="15" t="s">
        <v>58</v>
      </c>
      <c r="D19" s="15" t="s">
        <v>93</v>
      </c>
      <c r="E19" s="16" t="s">
        <v>432</v>
      </c>
      <c r="F19" s="16" t="s">
        <v>433</v>
      </c>
    </row>
    <row r="20" spans="2:6">
      <c r="B20" s="18" t="s">
        <v>96</v>
      </c>
      <c r="C20" s="18" t="s">
        <v>58</v>
      </c>
      <c r="D20" s="18" t="s">
        <v>97</v>
      </c>
      <c r="E20" s="19" t="s">
        <v>98</v>
      </c>
      <c r="F20" s="19" t="s">
        <v>98</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C4C09-178C-4376-A6D6-91823986A36B}">
  <dimension ref="B4:E17"/>
  <sheetViews>
    <sheetView showGridLines="0" workbookViewId="0">
      <selection activeCell="J15" sqref="J15"/>
    </sheetView>
  </sheetViews>
  <sheetFormatPr baseColWidth="10" defaultColWidth="11.42578125" defaultRowHeight="11.25" outlineLevelCol="1"/>
  <cols>
    <col min="1" max="1" width="11.42578125" style="4"/>
    <col min="2" max="2" width="28.28515625" style="4" hidden="1" customWidth="1" outlineLevel="1"/>
    <col min="3" max="3" width="57.7109375" style="4" customWidth="1" collapsed="1"/>
    <col min="4" max="4" width="12.28515625" style="4" bestFit="1" customWidth="1"/>
    <col min="5" max="5" width="12.28515625" style="4" customWidth="1"/>
    <col min="6" max="16384" width="11.42578125" style="4"/>
  </cols>
  <sheetData>
    <row r="4" spans="2:5" ht="12" thickBot="1">
      <c r="B4" s="43"/>
      <c r="C4" s="7" t="s">
        <v>57</v>
      </c>
      <c r="D4" s="7" t="s">
        <v>99</v>
      </c>
      <c r="E4" s="7" t="s">
        <v>60</v>
      </c>
    </row>
    <row r="5" spans="2:5" ht="43.9" customHeight="1" thickTop="1">
      <c r="B5" s="13" t="str">
        <f>'[10]Formato intermedio'!B5</f>
        <v>ACME_p_cg15_anemia_infante</v>
      </c>
      <c r="C5" s="13" t="s">
        <v>434</v>
      </c>
      <c r="D5" s="4" t="s">
        <v>303</v>
      </c>
      <c r="E5" s="4" t="s">
        <v>101</v>
      </c>
    </row>
    <row r="6" spans="2:5">
      <c r="B6" s="13"/>
      <c r="C6" s="13" t="s">
        <v>58</v>
      </c>
      <c r="D6" s="4" t="s">
        <v>174</v>
      </c>
      <c r="E6" s="4" t="s">
        <v>58</v>
      </c>
    </row>
    <row r="7" spans="2:5">
      <c r="B7" s="33" t="str">
        <f>'[10]Formato intermedio'!B7</f>
        <v>ACME_p_cg17_infante_</v>
      </c>
      <c r="C7" s="13" t="s">
        <v>269</v>
      </c>
      <c r="D7" s="4" t="s">
        <v>101</v>
      </c>
      <c r="E7" s="4" t="s">
        <v>435</v>
      </c>
    </row>
    <row r="8" spans="2:5">
      <c r="B8" s="13"/>
      <c r="C8" s="13" t="s">
        <v>58</v>
      </c>
      <c r="D8" s="4" t="s">
        <v>58</v>
      </c>
      <c r="E8" s="4" t="s">
        <v>118</v>
      </c>
    </row>
    <row r="9" spans="2:5">
      <c r="B9" s="13" t="str">
        <f>'[10]Formato intermedio'!B9</f>
        <v>ACME</v>
      </c>
      <c r="C9" s="10" t="s">
        <v>105</v>
      </c>
      <c r="D9" s="12" t="s">
        <v>303</v>
      </c>
      <c r="E9" s="12" t="s">
        <v>435</v>
      </c>
    </row>
    <row r="10" spans="2:5">
      <c r="B10" s="13"/>
      <c r="C10" s="13" t="s">
        <v>58</v>
      </c>
      <c r="D10" s="4" t="s">
        <v>174</v>
      </c>
      <c r="E10" s="4" t="s">
        <v>118</v>
      </c>
    </row>
    <row r="11" spans="2:5">
      <c r="B11" s="13" t="str">
        <f>'[10]Formato intermedio'!B11</f>
        <v>ACDE</v>
      </c>
      <c r="C11" s="13" t="s">
        <v>106</v>
      </c>
      <c r="D11" s="4" t="s">
        <v>108</v>
      </c>
      <c r="E11" s="4" t="s">
        <v>429</v>
      </c>
    </row>
    <row r="12" spans="2:5">
      <c r="B12" s="13"/>
      <c r="C12" s="13" t="s">
        <v>58</v>
      </c>
      <c r="D12" s="4" t="s">
        <v>215</v>
      </c>
      <c r="E12" s="4" t="s">
        <v>160</v>
      </c>
    </row>
    <row r="13" spans="2:5">
      <c r="B13" s="13" t="str">
        <f>'[10]Formato intermedio'!B13</f>
        <v>Total</v>
      </c>
      <c r="C13" s="13" t="s">
        <v>107</v>
      </c>
      <c r="D13" s="4" t="s">
        <v>371</v>
      </c>
      <c r="E13" s="4" t="s">
        <v>436</v>
      </c>
    </row>
    <row r="14" spans="2:5">
      <c r="B14" s="13"/>
      <c r="C14" s="14" t="s">
        <v>58</v>
      </c>
      <c r="D14" s="16" t="s">
        <v>215</v>
      </c>
      <c r="E14" s="16" t="s">
        <v>160</v>
      </c>
    </row>
    <row r="15" spans="2:5">
      <c r="B15" s="36" t="str">
        <f>'[10]Formato intermedio'!B15</f>
        <v>N</v>
      </c>
      <c r="C15" s="10" t="s">
        <v>84</v>
      </c>
      <c r="D15" s="12" t="s">
        <v>312</v>
      </c>
      <c r="E15" s="12" t="s">
        <v>437</v>
      </c>
    </row>
    <row r="16" spans="2:5">
      <c r="B16" s="36" t="str">
        <f>'[10]Formato intermedio'!B16</f>
        <v># distritos control</v>
      </c>
      <c r="C16" s="13" t="s">
        <v>88</v>
      </c>
      <c r="D16" s="4" t="s">
        <v>431</v>
      </c>
      <c r="E16" s="4" t="s">
        <v>258</v>
      </c>
    </row>
    <row r="17" spans="2:5">
      <c r="B17" s="36" t="str">
        <f>'[10]Formato intermedio'!B17</f>
        <v># distritos tratados</v>
      </c>
      <c r="C17" s="14" t="s">
        <v>92</v>
      </c>
      <c r="D17" s="16" t="s">
        <v>432</v>
      </c>
      <c r="E17" s="16" t="s">
        <v>433</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504D2-66DB-4A39-868F-EB2A10C00B12}">
  <dimension ref="B2:I32"/>
  <sheetViews>
    <sheetView showGridLines="0" zoomScale="85" zoomScaleNormal="85" workbookViewId="0">
      <selection activeCell="B3" sqref="B3:I32"/>
    </sheetView>
  </sheetViews>
  <sheetFormatPr baseColWidth="10" defaultColWidth="11.42578125" defaultRowHeight="11.25" outlineLevelCol="1"/>
  <cols>
    <col min="1" max="1" width="11.42578125" style="3"/>
    <col min="2" max="2" width="58.85546875" style="25" customWidth="1"/>
    <col min="3" max="4" width="11.42578125" style="3" hidden="1" customWidth="1" outlineLevel="1"/>
    <col min="5" max="5" width="11.42578125" style="3" collapsed="1"/>
    <col min="6" max="16384" width="11.42578125" style="3"/>
  </cols>
  <sheetData>
    <row r="2" spans="2:9">
      <c r="B2" s="44"/>
      <c r="C2" s="5"/>
      <c r="D2" s="5"/>
    </row>
    <row r="3" spans="2:9">
      <c r="B3" s="20" t="s">
        <v>57</v>
      </c>
      <c r="C3" s="8" t="s">
        <v>58</v>
      </c>
      <c r="D3" s="8" t="s">
        <v>58</v>
      </c>
      <c r="E3" s="7" t="s">
        <v>59</v>
      </c>
      <c r="F3" s="7" t="s">
        <v>60</v>
      </c>
      <c r="G3" s="7" t="s">
        <v>132</v>
      </c>
      <c r="H3" s="7" t="s">
        <v>133</v>
      </c>
      <c r="I3" s="7" t="s">
        <v>232</v>
      </c>
    </row>
    <row r="4" spans="2:9">
      <c r="C4" s="3" t="s">
        <v>61</v>
      </c>
      <c r="D4" s="3" t="s">
        <v>62</v>
      </c>
      <c r="E4" s="4"/>
      <c r="F4" s="4"/>
      <c r="G4" s="4"/>
      <c r="H4" s="4"/>
    </row>
    <row r="5" spans="2:9">
      <c r="B5" s="32" t="s">
        <v>63</v>
      </c>
      <c r="C5" s="15" t="s">
        <v>58</v>
      </c>
      <c r="D5" s="15" t="s">
        <v>58</v>
      </c>
      <c r="E5" s="16" t="s">
        <v>58</v>
      </c>
      <c r="F5" s="16" t="s">
        <v>58</v>
      </c>
      <c r="G5" s="16" t="s">
        <v>58</v>
      </c>
      <c r="H5" s="16" t="s">
        <v>58</v>
      </c>
      <c r="I5" s="16" t="s">
        <v>58</v>
      </c>
    </row>
    <row r="6" spans="2:9" ht="22.5">
      <c r="B6" s="29" t="s">
        <v>264</v>
      </c>
      <c r="C6" s="3" t="s">
        <v>265</v>
      </c>
      <c r="D6" s="3" t="s">
        <v>66</v>
      </c>
      <c r="E6" s="3" t="s">
        <v>203</v>
      </c>
      <c r="F6" s="3" t="s">
        <v>58</v>
      </c>
      <c r="G6" s="3" t="s">
        <v>58</v>
      </c>
      <c r="H6" s="3" t="s">
        <v>58</v>
      </c>
      <c r="I6" s="3" t="s">
        <v>58</v>
      </c>
    </row>
    <row r="7" spans="2:9">
      <c r="B7" s="29" t="s">
        <v>58</v>
      </c>
      <c r="C7" s="3" t="s">
        <v>58</v>
      </c>
      <c r="D7" s="3" t="s">
        <v>58</v>
      </c>
      <c r="E7" s="4" t="s">
        <v>266</v>
      </c>
      <c r="F7" s="4" t="s">
        <v>58</v>
      </c>
      <c r="G7" s="4" t="s">
        <v>58</v>
      </c>
      <c r="H7" s="4" t="s">
        <v>58</v>
      </c>
      <c r="I7" s="4" t="s">
        <v>58</v>
      </c>
    </row>
    <row r="8" spans="2:9">
      <c r="B8" s="29" t="s">
        <v>267</v>
      </c>
      <c r="C8" s="3" t="s">
        <v>268</v>
      </c>
      <c r="D8" s="3" t="s">
        <v>66</v>
      </c>
      <c r="E8" s="4" t="s">
        <v>58</v>
      </c>
      <c r="F8" s="4" t="s">
        <v>228</v>
      </c>
      <c r="G8" s="4" t="s">
        <v>58</v>
      </c>
      <c r="H8" s="4" t="s">
        <v>58</v>
      </c>
      <c r="I8" s="4" t="s">
        <v>58</v>
      </c>
    </row>
    <row r="9" spans="2:9">
      <c r="B9" s="29" t="s">
        <v>58</v>
      </c>
      <c r="C9" s="3" t="s">
        <v>58</v>
      </c>
      <c r="D9" s="3" t="s">
        <v>58</v>
      </c>
      <c r="E9" s="4" t="s">
        <v>58</v>
      </c>
      <c r="F9" s="4" t="s">
        <v>254</v>
      </c>
      <c r="G9" s="4" t="s">
        <v>58</v>
      </c>
      <c r="H9" s="4" t="s">
        <v>58</v>
      </c>
      <c r="I9" s="4" t="s">
        <v>58</v>
      </c>
    </row>
    <row r="10" spans="2:9">
      <c r="B10" s="29" t="s">
        <v>269</v>
      </c>
      <c r="C10" s="3" t="s">
        <v>270</v>
      </c>
      <c r="D10" s="3" t="s">
        <v>66</v>
      </c>
      <c r="E10" s="4" t="s">
        <v>58</v>
      </c>
      <c r="F10" s="4" t="s">
        <v>58</v>
      </c>
      <c r="G10" s="4" t="s">
        <v>271</v>
      </c>
      <c r="H10" s="4" t="s">
        <v>58</v>
      </c>
      <c r="I10" s="4" t="s">
        <v>58</v>
      </c>
    </row>
    <row r="11" spans="2:9">
      <c r="B11" s="29" t="s">
        <v>58</v>
      </c>
      <c r="C11" s="3" t="s">
        <v>58</v>
      </c>
      <c r="D11" s="3" t="s">
        <v>58</v>
      </c>
      <c r="E11" s="4" t="s">
        <v>58</v>
      </c>
      <c r="F11" s="4" t="s">
        <v>58</v>
      </c>
      <c r="G11" s="4" t="s">
        <v>152</v>
      </c>
      <c r="H11" s="4" t="s">
        <v>58</v>
      </c>
      <c r="I11" s="4" t="s">
        <v>58</v>
      </c>
    </row>
    <row r="12" spans="2:9" ht="22.5">
      <c r="B12" s="29" t="s">
        <v>272</v>
      </c>
      <c r="C12" s="3" t="s">
        <v>273</v>
      </c>
      <c r="D12" s="3" t="s">
        <v>66</v>
      </c>
      <c r="E12" s="4" t="s">
        <v>58</v>
      </c>
      <c r="F12" s="4" t="s">
        <v>58</v>
      </c>
      <c r="G12" s="4" t="s">
        <v>58</v>
      </c>
      <c r="H12" s="4" t="s">
        <v>261</v>
      </c>
      <c r="I12" s="4" t="s">
        <v>58</v>
      </c>
    </row>
    <row r="13" spans="2:9">
      <c r="B13" s="29" t="s">
        <v>58</v>
      </c>
      <c r="C13" s="3" t="s">
        <v>58</v>
      </c>
      <c r="D13" s="3" t="s">
        <v>58</v>
      </c>
      <c r="E13" s="4" t="s">
        <v>58</v>
      </c>
      <c r="F13" s="4" t="s">
        <v>58</v>
      </c>
      <c r="G13" s="4" t="s">
        <v>58</v>
      </c>
      <c r="H13" s="4" t="s">
        <v>123</v>
      </c>
      <c r="I13" s="4" t="s">
        <v>58</v>
      </c>
    </row>
    <row r="14" spans="2:9">
      <c r="B14" s="29" t="s">
        <v>274</v>
      </c>
      <c r="C14" s="3" t="s">
        <v>275</v>
      </c>
      <c r="D14" s="3" t="s">
        <v>66</v>
      </c>
      <c r="E14" s="4" t="s">
        <v>58</v>
      </c>
      <c r="F14" s="4" t="s">
        <v>58</v>
      </c>
      <c r="G14" s="4" t="s">
        <v>58</v>
      </c>
      <c r="H14" s="4" t="s">
        <v>58</v>
      </c>
      <c r="I14" s="4" t="s">
        <v>438</v>
      </c>
    </row>
    <row r="15" spans="2:9">
      <c r="B15" s="29" t="s">
        <v>58</v>
      </c>
      <c r="C15" s="3" t="s">
        <v>58</v>
      </c>
      <c r="D15" s="3" t="s">
        <v>58</v>
      </c>
      <c r="E15" s="4" t="s">
        <v>58</v>
      </c>
      <c r="F15" s="4" t="s">
        <v>58</v>
      </c>
      <c r="G15" s="4" t="s">
        <v>58</v>
      </c>
      <c r="H15" s="4" t="s">
        <v>58</v>
      </c>
      <c r="I15" s="4" t="s">
        <v>200</v>
      </c>
    </row>
    <row r="16" spans="2:9">
      <c r="B16" s="32" t="s">
        <v>73</v>
      </c>
      <c r="C16" s="15"/>
      <c r="D16" s="15"/>
      <c r="E16" s="16"/>
      <c r="F16" s="16"/>
      <c r="G16" s="16"/>
      <c r="H16" s="16"/>
      <c r="I16" s="16"/>
    </row>
    <row r="17" spans="2:9" ht="22.5">
      <c r="B17" s="29" t="s">
        <v>264</v>
      </c>
      <c r="C17" s="3" t="s">
        <v>439</v>
      </c>
      <c r="D17" s="3" t="s">
        <v>265</v>
      </c>
      <c r="E17" s="3" t="s">
        <v>440</v>
      </c>
      <c r="F17" s="3" t="s">
        <v>58</v>
      </c>
      <c r="G17" s="3" t="s">
        <v>58</v>
      </c>
      <c r="H17" s="3" t="s">
        <v>58</v>
      </c>
      <c r="I17" s="3" t="s">
        <v>58</v>
      </c>
    </row>
    <row r="18" spans="2:9">
      <c r="B18" s="29" t="s">
        <v>58</v>
      </c>
      <c r="C18" s="3" t="s">
        <v>58</v>
      </c>
      <c r="D18" s="3" t="s">
        <v>58</v>
      </c>
      <c r="E18" s="4" t="s">
        <v>122</v>
      </c>
      <c r="F18" s="4" t="s">
        <v>58</v>
      </c>
      <c r="G18" s="4" t="s">
        <v>58</v>
      </c>
      <c r="H18" s="4" t="s">
        <v>58</v>
      </c>
      <c r="I18" s="4" t="s">
        <v>58</v>
      </c>
    </row>
    <row r="19" spans="2:9">
      <c r="B19" s="29" t="s">
        <v>267</v>
      </c>
      <c r="C19" s="3" t="s">
        <v>58</v>
      </c>
      <c r="D19" s="3" t="s">
        <v>268</v>
      </c>
      <c r="E19" s="4" t="s">
        <v>58</v>
      </c>
      <c r="F19" s="4" t="s">
        <v>435</v>
      </c>
      <c r="G19" s="4" t="s">
        <v>58</v>
      </c>
      <c r="H19" s="4" t="s">
        <v>58</v>
      </c>
      <c r="I19" s="4" t="s">
        <v>58</v>
      </c>
    </row>
    <row r="20" spans="2:9">
      <c r="B20" s="29" t="s">
        <v>58</v>
      </c>
      <c r="C20" s="3" t="s">
        <v>58</v>
      </c>
      <c r="D20" s="3" t="s">
        <v>58</v>
      </c>
      <c r="E20" s="4" t="s">
        <v>58</v>
      </c>
      <c r="F20" s="4" t="s">
        <v>123</v>
      </c>
      <c r="G20" s="4" t="s">
        <v>58</v>
      </c>
      <c r="H20" s="4" t="s">
        <v>58</v>
      </c>
      <c r="I20" s="4" t="s">
        <v>58</v>
      </c>
    </row>
    <row r="21" spans="2:9">
      <c r="B21" s="29" t="s">
        <v>269</v>
      </c>
      <c r="C21" s="3" t="s">
        <v>58</v>
      </c>
      <c r="D21" s="3" t="s">
        <v>270</v>
      </c>
      <c r="E21" s="4" t="s">
        <v>58</v>
      </c>
      <c r="F21" s="4" t="s">
        <v>58</v>
      </c>
      <c r="G21" s="4" t="s">
        <v>441</v>
      </c>
      <c r="H21" s="4" t="s">
        <v>58</v>
      </c>
      <c r="I21" s="4" t="s">
        <v>58</v>
      </c>
    </row>
    <row r="22" spans="2:9">
      <c r="B22" s="29"/>
      <c r="C22" s="3" t="s">
        <v>58</v>
      </c>
      <c r="D22" s="3" t="s">
        <v>58</v>
      </c>
      <c r="E22" s="4" t="s">
        <v>58</v>
      </c>
      <c r="F22" s="4" t="s">
        <v>58</v>
      </c>
      <c r="G22" s="4" t="s">
        <v>199</v>
      </c>
      <c r="H22" s="4" t="s">
        <v>58</v>
      </c>
      <c r="I22" s="4" t="s">
        <v>58</v>
      </c>
    </row>
    <row r="23" spans="2:9" ht="22.5">
      <c r="B23" s="29" t="s">
        <v>272</v>
      </c>
      <c r="C23" s="3" t="s">
        <v>58</v>
      </c>
      <c r="D23" s="3" t="s">
        <v>273</v>
      </c>
      <c r="E23" s="4" t="s">
        <v>58</v>
      </c>
      <c r="F23" s="4" t="s">
        <v>58</v>
      </c>
      <c r="G23" s="4" t="s">
        <v>58</v>
      </c>
      <c r="H23" s="4" t="s">
        <v>442</v>
      </c>
      <c r="I23" s="4" t="s">
        <v>58</v>
      </c>
    </row>
    <row r="24" spans="2:9">
      <c r="B24" s="29" t="s">
        <v>58</v>
      </c>
      <c r="C24" s="3" t="s">
        <v>58</v>
      </c>
      <c r="D24" s="3" t="s">
        <v>58</v>
      </c>
      <c r="E24" s="4" t="s">
        <v>58</v>
      </c>
      <c r="F24" s="4" t="s">
        <v>58</v>
      </c>
      <c r="G24" s="4" t="s">
        <v>58</v>
      </c>
      <c r="H24" s="4" t="s">
        <v>83</v>
      </c>
      <c r="I24" s="4" t="s">
        <v>58</v>
      </c>
    </row>
    <row r="25" spans="2:9">
      <c r="B25" s="29" t="s">
        <v>274</v>
      </c>
      <c r="C25" s="3" t="s">
        <v>58</v>
      </c>
      <c r="D25" s="3" t="s">
        <v>275</v>
      </c>
      <c r="E25" s="4" t="s">
        <v>58</v>
      </c>
      <c r="F25" s="4" t="s">
        <v>58</v>
      </c>
      <c r="G25" s="4" t="s">
        <v>58</v>
      </c>
      <c r="H25" s="4" t="s">
        <v>58</v>
      </c>
      <c r="I25" s="4" t="s">
        <v>443</v>
      </c>
    </row>
    <row r="26" spans="2:9">
      <c r="B26" s="29" t="s">
        <v>58</v>
      </c>
      <c r="C26" s="3" t="s">
        <v>58</v>
      </c>
      <c r="D26" s="3" t="s">
        <v>58</v>
      </c>
      <c r="E26" s="4" t="s">
        <v>58</v>
      </c>
      <c r="F26" s="4" t="s">
        <v>58</v>
      </c>
      <c r="G26" s="4" t="s">
        <v>58</v>
      </c>
      <c r="H26" s="4" t="s">
        <v>58</v>
      </c>
      <c r="I26" s="4" t="s">
        <v>68</v>
      </c>
    </row>
    <row r="27" spans="2:9">
      <c r="B27" s="29" t="s">
        <v>79</v>
      </c>
      <c r="C27" s="3" t="s">
        <v>58</v>
      </c>
      <c r="D27" s="3" t="s">
        <v>66</v>
      </c>
      <c r="E27" s="4" t="s">
        <v>444</v>
      </c>
      <c r="F27" s="4" t="s">
        <v>307</v>
      </c>
      <c r="G27" s="4" t="s">
        <v>445</v>
      </c>
      <c r="H27" s="4" t="s">
        <v>446</v>
      </c>
      <c r="I27" s="4" t="s">
        <v>447</v>
      </c>
    </row>
    <row r="28" spans="2:9">
      <c r="B28" s="31" t="s">
        <v>58</v>
      </c>
      <c r="C28" s="15" t="s">
        <v>58</v>
      </c>
      <c r="D28" s="15" t="s">
        <v>58</v>
      </c>
      <c r="E28" s="16" t="s">
        <v>83</v>
      </c>
      <c r="F28" s="16" t="s">
        <v>215</v>
      </c>
      <c r="G28" s="16" t="s">
        <v>211</v>
      </c>
      <c r="H28" s="16" t="s">
        <v>83</v>
      </c>
      <c r="I28" s="16" t="s">
        <v>82</v>
      </c>
    </row>
    <row r="29" spans="2:9">
      <c r="B29" s="30" t="s">
        <v>84</v>
      </c>
      <c r="C29" s="11" t="s">
        <v>58</v>
      </c>
      <c r="D29" s="11" t="s">
        <v>85</v>
      </c>
      <c r="E29" s="12" t="s">
        <v>448</v>
      </c>
      <c r="F29" s="12" t="s">
        <v>449</v>
      </c>
      <c r="G29" s="12" t="s">
        <v>450</v>
      </c>
      <c r="H29" s="12" t="s">
        <v>451</v>
      </c>
      <c r="I29" s="12" t="s">
        <v>452</v>
      </c>
    </row>
    <row r="30" spans="2:9">
      <c r="B30" s="29" t="s">
        <v>88</v>
      </c>
      <c r="C30" s="3" t="s">
        <v>58</v>
      </c>
      <c r="D30" s="3" t="s">
        <v>89</v>
      </c>
      <c r="E30" s="4" t="s">
        <v>292</v>
      </c>
      <c r="F30" s="4" t="s">
        <v>293</v>
      </c>
      <c r="G30" s="4" t="s">
        <v>294</v>
      </c>
      <c r="H30" s="4" t="s">
        <v>295</v>
      </c>
      <c r="I30" s="4" t="s">
        <v>296</v>
      </c>
    </row>
    <row r="31" spans="2:9">
      <c r="B31" s="31" t="s">
        <v>92</v>
      </c>
      <c r="C31" s="15" t="s">
        <v>58</v>
      </c>
      <c r="D31" s="15" t="s">
        <v>93</v>
      </c>
      <c r="E31" s="16" t="s">
        <v>453</v>
      </c>
      <c r="F31" s="16" t="s">
        <v>454</v>
      </c>
      <c r="G31" s="16" t="s">
        <v>455</v>
      </c>
      <c r="H31" s="16" t="s">
        <v>456</v>
      </c>
      <c r="I31" s="16" t="s">
        <v>297</v>
      </c>
    </row>
    <row r="32" spans="2:9">
      <c r="B32" s="31" t="s">
        <v>96</v>
      </c>
      <c r="C32" s="15" t="s">
        <v>58</v>
      </c>
      <c r="D32" s="15" t="s">
        <v>97</v>
      </c>
      <c r="E32" s="16" t="s">
        <v>98</v>
      </c>
      <c r="F32" s="16" t="s">
        <v>98</v>
      </c>
      <c r="G32" s="16" t="s">
        <v>98</v>
      </c>
      <c r="H32" s="16" t="s">
        <v>98</v>
      </c>
      <c r="I32" s="16" t="s">
        <v>98</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4CE53-83F1-46C3-AB93-F33CFDC73BC9}">
  <dimension ref="B4:H23"/>
  <sheetViews>
    <sheetView showGridLines="0" zoomScaleNormal="100" workbookViewId="0">
      <selection activeCell="C4" sqref="C4:H23"/>
    </sheetView>
  </sheetViews>
  <sheetFormatPr baseColWidth="10" defaultColWidth="11.42578125" defaultRowHeight="11.25" outlineLevelCol="1"/>
  <cols>
    <col min="1" max="1" width="11.42578125" style="3"/>
    <col min="2" max="2" width="11.42578125" style="3" hidden="1" customWidth="1" outlineLevel="1"/>
    <col min="3" max="3" width="36.85546875" style="3" customWidth="1" collapsed="1"/>
    <col min="4" max="16384" width="11.42578125" style="3"/>
  </cols>
  <sheetData>
    <row r="4" spans="2:8">
      <c r="C4" s="7" t="s">
        <v>57</v>
      </c>
      <c r="D4" s="7" t="s">
        <v>99</v>
      </c>
      <c r="E4" s="7" t="s">
        <v>60</v>
      </c>
      <c r="F4" s="7" t="s">
        <v>132</v>
      </c>
      <c r="G4" s="7" t="s">
        <v>133</v>
      </c>
      <c r="H4" s="7" t="s">
        <v>232</v>
      </c>
    </row>
    <row r="5" spans="2:8" ht="33.75">
      <c r="B5" s="3" t="str">
        <f>'[11]Formato intermedio'!B5</f>
        <v>ACME_p_cg15_infante</v>
      </c>
      <c r="C5" s="45" t="s">
        <v>264</v>
      </c>
      <c r="D5" s="4" t="s">
        <v>457</v>
      </c>
      <c r="E5" s="4" t="s">
        <v>101</v>
      </c>
      <c r="F5" s="4" t="s">
        <v>101</v>
      </c>
      <c r="G5" s="4" t="s">
        <v>101</v>
      </c>
      <c r="H5" s="4" t="s">
        <v>101</v>
      </c>
    </row>
    <row r="6" spans="2:8">
      <c r="C6" s="45" t="s">
        <v>58</v>
      </c>
      <c r="D6" s="4" t="s">
        <v>102</v>
      </c>
      <c r="E6" s="4" t="s">
        <v>58</v>
      </c>
      <c r="F6" s="4" t="s">
        <v>58</v>
      </c>
      <c r="G6" s="4" t="s">
        <v>58</v>
      </c>
      <c r="H6" s="4" t="s">
        <v>58</v>
      </c>
    </row>
    <row r="7" spans="2:8" ht="22.5">
      <c r="B7" s="3" t="str">
        <f>'[11]Formato intermedio'!B7</f>
        <v>ACME_p_cg16_cumple_vacunas_</v>
      </c>
      <c r="C7" s="45" t="s">
        <v>267</v>
      </c>
      <c r="D7" s="4" t="s">
        <v>101</v>
      </c>
      <c r="E7" s="4" t="s">
        <v>103</v>
      </c>
      <c r="F7" s="4" t="s">
        <v>101</v>
      </c>
      <c r="G7" s="4" t="s">
        <v>101</v>
      </c>
      <c r="H7" s="4" t="s">
        <v>101</v>
      </c>
    </row>
    <row r="8" spans="2:8">
      <c r="C8" s="45" t="s">
        <v>58</v>
      </c>
      <c r="D8" s="4" t="s">
        <v>58</v>
      </c>
      <c r="E8" s="4" t="s">
        <v>102</v>
      </c>
      <c r="F8" s="4" t="s">
        <v>58</v>
      </c>
      <c r="G8" s="4" t="s">
        <v>58</v>
      </c>
      <c r="H8" s="4" t="s">
        <v>58</v>
      </c>
    </row>
    <row r="9" spans="2:8" ht="22.5">
      <c r="B9" s="3" t="str">
        <f>'[11]Formato intermedio'!B9</f>
        <v>ACME_p_cg17_infante_</v>
      </c>
      <c r="C9" s="45" t="s">
        <v>269</v>
      </c>
      <c r="D9" s="4" t="s">
        <v>101</v>
      </c>
      <c r="E9" s="4" t="s">
        <v>101</v>
      </c>
      <c r="F9" s="4" t="s">
        <v>77</v>
      </c>
      <c r="G9" s="4" t="s">
        <v>101</v>
      </c>
      <c r="H9" s="4" t="s">
        <v>101</v>
      </c>
    </row>
    <row r="10" spans="2:8">
      <c r="C10" s="45" t="s">
        <v>58</v>
      </c>
      <c r="D10" s="4" t="s">
        <v>58</v>
      </c>
      <c r="E10" s="4" t="s">
        <v>58</v>
      </c>
      <c r="F10" s="4" t="s">
        <v>174</v>
      </c>
      <c r="G10" s="4" t="s">
        <v>58</v>
      </c>
      <c r="H10" s="4" t="s">
        <v>58</v>
      </c>
    </row>
    <row r="11" spans="2:8" ht="33.75">
      <c r="B11" s="3" t="s">
        <v>418</v>
      </c>
      <c r="C11" s="45" t="s">
        <v>272</v>
      </c>
      <c r="D11" s="4" t="s">
        <v>101</v>
      </c>
      <c r="E11" s="4" t="s">
        <v>101</v>
      </c>
      <c r="F11" s="4" t="s">
        <v>101</v>
      </c>
      <c r="G11" s="4" t="s">
        <v>103</v>
      </c>
      <c r="H11" s="4" t="s">
        <v>101</v>
      </c>
    </row>
    <row r="12" spans="2:8">
      <c r="C12" s="45" t="s">
        <v>58</v>
      </c>
      <c r="D12" s="4" t="s">
        <v>58</v>
      </c>
      <c r="E12" s="4" t="s">
        <v>58</v>
      </c>
      <c r="F12" s="4" t="s">
        <v>58</v>
      </c>
      <c r="G12" s="4" t="s">
        <v>174</v>
      </c>
      <c r="H12" s="4" t="s">
        <v>58</v>
      </c>
    </row>
    <row r="13" spans="2:8" ht="22.5">
      <c r="B13" s="3" t="s">
        <v>419</v>
      </c>
      <c r="C13" s="45" t="s">
        <v>274</v>
      </c>
      <c r="D13" s="4" t="s">
        <v>101</v>
      </c>
      <c r="E13" s="4" t="s">
        <v>101</v>
      </c>
      <c r="F13" s="4" t="s">
        <v>101</v>
      </c>
      <c r="G13" s="4" t="s">
        <v>101</v>
      </c>
      <c r="H13" s="4" t="s">
        <v>458</v>
      </c>
    </row>
    <row r="14" spans="2:8">
      <c r="C14" s="45" t="s">
        <v>58</v>
      </c>
      <c r="D14" s="4" t="s">
        <v>58</v>
      </c>
      <c r="E14" s="4" t="s">
        <v>58</v>
      </c>
      <c r="F14" s="4" t="s">
        <v>58</v>
      </c>
      <c r="G14" s="4" t="s">
        <v>58</v>
      </c>
      <c r="H14" s="4" t="s">
        <v>118</v>
      </c>
    </row>
    <row r="15" spans="2:8">
      <c r="B15" s="3" t="str">
        <f>'[11]Formato intermedio'!B15</f>
        <v>ACME</v>
      </c>
      <c r="C15" s="46" t="s">
        <v>105</v>
      </c>
      <c r="D15" s="12" t="s">
        <v>457</v>
      </c>
      <c r="E15" s="12" t="s">
        <v>103</v>
      </c>
      <c r="F15" s="12" t="s">
        <v>77</v>
      </c>
      <c r="G15" s="12" t="s">
        <v>103</v>
      </c>
      <c r="H15" s="12" t="s">
        <v>458</v>
      </c>
    </row>
    <row r="16" spans="2:8">
      <c r="C16" s="45" t="s">
        <v>58</v>
      </c>
      <c r="D16" s="4" t="s">
        <v>102</v>
      </c>
      <c r="E16" s="4" t="s">
        <v>102</v>
      </c>
      <c r="F16" s="4" t="s">
        <v>174</v>
      </c>
      <c r="G16" s="4" t="s">
        <v>174</v>
      </c>
      <c r="H16" s="4" t="s">
        <v>118</v>
      </c>
    </row>
    <row r="17" spans="2:8">
      <c r="B17" s="3" t="str">
        <f>'[11]Formato intermedio'!B17</f>
        <v>ACDE</v>
      </c>
      <c r="C17" s="45" t="s">
        <v>106</v>
      </c>
      <c r="D17" s="4" t="s">
        <v>444</v>
      </c>
      <c r="E17" s="4" t="s">
        <v>307</v>
      </c>
      <c r="F17" s="4" t="s">
        <v>445</v>
      </c>
      <c r="G17" s="4" t="s">
        <v>446</v>
      </c>
      <c r="H17" s="4" t="s">
        <v>447</v>
      </c>
    </row>
    <row r="18" spans="2:8">
      <c r="C18" s="45" t="s">
        <v>58</v>
      </c>
      <c r="D18" s="4" t="s">
        <v>83</v>
      </c>
      <c r="E18" s="4" t="s">
        <v>215</v>
      </c>
      <c r="F18" s="4" t="s">
        <v>211</v>
      </c>
      <c r="G18" s="4" t="s">
        <v>83</v>
      </c>
      <c r="H18" s="4" t="s">
        <v>82</v>
      </c>
    </row>
    <row r="19" spans="2:8">
      <c r="B19" s="3" t="str">
        <f>'[11]Formato intermedio'!B19</f>
        <v>Total</v>
      </c>
      <c r="C19" s="45" t="s">
        <v>107</v>
      </c>
      <c r="D19" s="4" t="s">
        <v>459</v>
      </c>
      <c r="E19" s="4" t="s">
        <v>307</v>
      </c>
      <c r="F19" s="4" t="s">
        <v>286</v>
      </c>
      <c r="G19" s="4" t="s">
        <v>446</v>
      </c>
      <c r="H19" s="4" t="s">
        <v>459</v>
      </c>
    </row>
    <row r="20" spans="2:8">
      <c r="C20" s="47" t="s">
        <v>58</v>
      </c>
      <c r="D20" s="16" t="s">
        <v>83</v>
      </c>
      <c r="E20" s="16" t="s">
        <v>215</v>
      </c>
      <c r="F20" s="16" t="s">
        <v>211</v>
      </c>
      <c r="G20" s="16" t="s">
        <v>83</v>
      </c>
      <c r="H20" s="16" t="s">
        <v>83</v>
      </c>
    </row>
    <row r="21" spans="2:8">
      <c r="B21" s="3" t="str">
        <f>'[11]Formato intermedio'!B21</f>
        <v>N</v>
      </c>
      <c r="C21" s="46" t="s">
        <v>84</v>
      </c>
      <c r="D21" s="12" t="s">
        <v>460</v>
      </c>
      <c r="E21" s="12" t="s">
        <v>461</v>
      </c>
      <c r="F21" s="12" t="s">
        <v>462</v>
      </c>
      <c r="G21" s="12" t="s">
        <v>463</v>
      </c>
      <c r="H21" s="12" t="s">
        <v>464</v>
      </c>
    </row>
    <row r="22" spans="2:8">
      <c r="B22" s="3" t="str">
        <f>'[11]Formato intermedio'!B22</f>
        <v># distritos control</v>
      </c>
      <c r="C22" s="45" t="s">
        <v>88</v>
      </c>
      <c r="D22" s="4" t="s">
        <v>292</v>
      </c>
      <c r="E22" s="4" t="s">
        <v>293</v>
      </c>
      <c r="F22" s="4" t="s">
        <v>294</v>
      </c>
      <c r="G22" s="4" t="s">
        <v>295</v>
      </c>
      <c r="H22" s="4" t="s">
        <v>296</v>
      </c>
    </row>
    <row r="23" spans="2:8">
      <c r="B23" s="3" t="str">
        <f>'[11]Formato intermedio'!B23</f>
        <v># distritos tratados</v>
      </c>
      <c r="C23" s="47" t="s">
        <v>92</v>
      </c>
      <c r="D23" s="16" t="s">
        <v>453</v>
      </c>
      <c r="E23" s="16" t="s">
        <v>454</v>
      </c>
      <c r="F23" s="16" t="s">
        <v>455</v>
      </c>
      <c r="G23" s="16" t="s">
        <v>456</v>
      </c>
      <c r="H23" s="16" t="s">
        <v>297</v>
      </c>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BD86C-311B-4E5D-A0A9-5536CD45A15E}">
  <dimension ref="B2:H32"/>
  <sheetViews>
    <sheetView showGridLines="0" zoomScale="70" zoomScaleNormal="70" workbookViewId="0">
      <selection activeCell="J15" sqref="J15"/>
    </sheetView>
  </sheetViews>
  <sheetFormatPr baseColWidth="10" defaultColWidth="11.42578125" defaultRowHeight="11.25" outlineLevelCol="1"/>
  <cols>
    <col min="1" max="1" width="11.42578125" style="3"/>
    <col min="2" max="2" width="68.7109375" style="3" customWidth="1"/>
    <col min="3" max="3" width="27.5703125" style="3" hidden="1" customWidth="1" outlineLevel="1"/>
    <col min="4" max="4" width="22.42578125" style="3" hidden="1" customWidth="1" outlineLevel="1"/>
    <col min="5" max="5" width="11.42578125" style="3" collapsed="1"/>
    <col min="6" max="16384" width="11.42578125" style="3"/>
  </cols>
  <sheetData>
    <row r="2" spans="2:8">
      <c r="B2" s="6"/>
      <c r="C2" s="6"/>
      <c r="D2" s="6"/>
    </row>
    <row r="3" spans="2:8">
      <c r="B3" s="7" t="s">
        <v>57</v>
      </c>
      <c r="C3" s="7" t="s">
        <v>58</v>
      </c>
      <c r="D3" s="7" t="s">
        <v>58</v>
      </c>
      <c r="E3" s="7" t="s">
        <v>59</v>
      </c>
      <c r="F3" s="7" t="s">
        <v>60</v>
      </c>
      <c r="G3" s="7" t="s">
        <v>132</v>
      </c>
      <c r="H3" s="7" t="s">
        <v>133</v>
      </c>
    </row>
    <row r="4" spans="2:8">
      <c r="C4" s="3" t="s">
        <v>61</v>
      </c>
      <c r="D4" s="3" t="s">
        <v>62</v>
      </c>
      <c r="E4" s="4"/>
      <c r="F4" s="4"/>
    </row>
    <row r="5" spans="2:8">
      <c r="B5" s="26" t="s">
        <v>63</v>
      </c>
      <c r="C5" s="15" t="s">
        <v>58</v>
      </c>
      <c r="D5" s="15" t="s">
        <v>58</v>
      </c>
      <c r="E5" s="16" t="s">
        <v>58</v>
      </c>
      <c r="F5" s="16" t="s">
        <v>58</v>
      </c>
      <c r="G5" s="16" t="s">
        <v>58</v>
      </c>
      <c r="H5" s="16" t="s">
        <v>58</v>
      </c>
    </row>
    <row r="6" spans="2:8" ht="22.5">
      <c r="B6" s="29" t="s">
        <v>467</v>
      </c>
      <c r="C6" s="3" t="s">
        <v>498</v>
      </c>
      <c r="D6" s="3" t="s">
        <v>66</v>
      </c>
      <c r="E6" s="4" t="s">
        <v>499</v>
      </c>
      <c r="F6" s="3" t="s">
        <v>58</v>
      </c>
      <c r="G6" s="3" t="s">
        <v>58</v>
      </c>
      <c r="H6" s="3" t="s">
        <v>58</v>
      </c>
    </row>
    <row r="7" spans="2:8">
      <c r="B7" s="29" t="s">
        <v>58</v>
      </c>
      <c r="C7" s="3" t="s">
        <v>58</v>
      </c>
      <c r="D7" s="3" t="s">
        <v>58</v>
      </c>
      <c r="E7" s="4" t="s">
        <v>254</v>
      </c>
      <c r="F7" s="3" t="s">
        <v>58</v>
      </c>
      <c r="G7" s="3" t="s">
        <v>58</v>
      </c>
      <c r="H7" s="3" t="s">
        <v>58</v>
      </c>
    </row>
    <row r="8" spans="2:8">
      <c r="B8" s="29" t="s">
        <v>469</v>
      </c>
      <c r="C8" s="3" t="s">
        <v>500</v>
      </c>
      <c r="D8" s="3" t="s">
        <v>66</v>
      </c>
      <c r="E8" s="4" t="s">
        <v>58</v>
      </c>
      <c r="F8" s="3" t="s">
        <v>501</v>
      </c>
      <c r="G8" s="3" t="s">
        <v>58</v>
      </c>
      <c r="H8" s="3" t="s">
        <v>58</v>
      </c>
    </row>
    <row r="9" spans="2:8">
      <c r="B9" s="29" t="s">
        <v>58</v>
      </c>
      <c r="C9" s="3" t="s">
        <v>58</v>
      </c>
      <c r="D9" s="3" t="s">
        <v>58</v>
      </c>
      <c r="E9" s="4" t="s">
        <v>58</v>
      </c>
      <c r="F9" s="3" t="s">
        <v>323</v>
      </c>
      <c r="G9" s="3" t="s">
        <v>58</v>
      </c>
      <c r="H9" s="3" t="s">
        <v>58</v>
      </c>
    </row>
    <row r="10" spans="2:8">
      <c r="B10" s="29" t="s">
        <v>502</v>
      </c>
      <c r="C10" s="3" t="s">
        <v>503</v>
      </c>
      <c r="D10" s="3" t="s">
        <v>66</v>
      </c>
      <c r="E10" s="4" t="s">
        <v>58</v>
      </c>
      <c r="F10" s="3" t="s">
        <v>58</v>
      </c>
      <c r="G10" s="3" t="s">
        <v>504</v>
      </c>
      <c r="H10" s="3" t="s">
        <v>58</v>
      </c>
    </row>
    <row r="11" spans="2:8">
      <c r="B11" s="29" t="s">
        <v>58</v>
      </c>
      <c r="C11" s="3" t="s">
        <v>58</v>
      </c>
      <c r="D11" s="3" t="s">
        <v>58</v>
      </c>
      <c r="E11" s="4" t="s">
        <v>58</v>
      </c>
      <c r="F11" s="3" t="s">
        <v>58</v>
      </c>
      <c r="G11" s="3" t="s">
        <v>323</v>
      </c>
      <c r="H11" s="3" t="s">
        <v>58</v>
      </c>
    </row>
    <row r="12" spans="2:8">
      <c r="B12" s="29" t="s">
        <v>476</v>
      </c>
      <c r="C12" s="3" t="s">
        <v>505</v>
      </c>
      <c r="D12" s="3" t="s">
        <v>66</v>
      </c>
      <c r="E12" s="4" t="s">
        <v>58</v>
      </c>
      <c r="F12" s="3" t="s">
        <v>58</v>
      </c>
      <c r="G12" s="3" t="s">
        <v>58</v>
      </c>
      <c r="H12" s="3" t="s">
        <v>506</v>
      </c>
    </row>
    <row r="13" spans="2:8">
      <c r="B13" s="29" t="s">
        <v>58</v>
      </c>
      <c r="C13" s="3" t="s">
        <v>58</v>
      </c>
      <c r="D13" s="3" t="s">
        <v>58</v>
      </c>
      <c r="E13" s="4" t="s">
        <v>58</v>
      </c>
      <c r="F13" s="3" t="s">
        <v>58</v>
      </c>
      <c r="G13" s="3" t="s">
        <v>58</v>
      </c>
      <c r="H13" s="3" t="s">
        <v>122</v>
      </c>
    </row>
    <row r="14" spans="2:8">
      <c r="B14" s="29" t="s">
        <v>507</v>
      </c>
      <c r="C14" s="3" t="s">
        <v>508</v>
      </c>
      <c r="D14" s="3" t="s">
        <v>498</v>
      </c>
      <c r="E14" s="4" t="s">
        <v>201</v>
      </c>
      <c r="F14" s="3" t="s">
        <v>58</v>
      </c>
      <c r="G14" s="3" t="s">
        <v>58</v>
      </c>
      <c r="H14" s="3" t="s">
        <v>58</v>
      </c>
    </row>
    <row r="15" spans="2:8">
      <c r="B15" s="29" t="s">
        <v>58</v>
      </c>
      <c r="C15" s="3" t="s">
        <v>58</v>
      </c>
      <c r="D15" s="3" t="s">
        <v>58</v>
      </c>
      <c r="E15" s="4" t="s">
        <v>152</v>
      </c>
      <c r="F15" s="3" t="s">
        <v>58</v>
      </c>
      <c r="G15" s="3" t="s">
        <v>58</v>
      </c>
      <c r="H15" s="3" t="s">
        <v>58</v>
      </c>
    </row>
    <row r="16" spans="2:8">
      <c r="B16" s="32" t="s">
        <v>73</v>
      </c>
      <c r="C16" s="15"/>
      <c r="D16" s="15"/>
      <c r="E16" s="16"/>
      <c r="F16" s="16"/>
      <c r="G16" s="16"/>
      <c r="H16" s="16"/>
    </row>
    <row r="17" spans="2:8" ht="22.5">
      <c r="B17" s="29" t="s">
        <v>467</v>
      </c>
      <c r="C17" s="3" t="s">
        <v>508</v>
      </c>
      <c r="D17" s="3" t="s">
        <v>498</v>
      </c>
      <c r="E17" s="4" t="s">
        <v>201</v>
      </c>
      <c r="F17" s="3" t="s">
        <v>58</v>
      </c>
      <c r="G17" s="3" t="s">
        <v>58</v>
      </c>
      <c r="H17" s="3" t="s">
        <v>58</v>
      </c>
    </row>
    <row r="18" spans="2:8">
      <c r="B18" s="29" t="s">
        <v>58</v>
      </c>
      <c r="C18" s="3" t="s">
        <v>58</v>
      </c>
      <c r="D18" s="3" t="s">
        <v>58</v>
      </c>
      <c r="E18" s="4" t="s">
        <v>152</v>
      </c>
      <c r="F18" s="4" t="s">
        <v>58</v>
      </c>
      <c r="G18" s="4" t="s">
        <v>58</v>
      </c>
      <c r="H18" s="4" t="s">
        <v>58</v>
      </c>
    </row>
    <row r="19" spans="2:8">
      <c r="B19" s="29" t="s">
        <v>469</v>
      </c>
      <c r="C19" s="3" t="s">
        <v>58</v>
      </c>
      <c r="D19" s="3" t="s">
        <v>500</v>
      </c>
      <c r="E19" s="4" t="s">
        <v>58</v>
      </c>
      <c r="F19" s="4" t="s">
        <v>509</v>
      </c>
      <c r="G19" s="4" t="s">
        <v>58</v>
      </c>
      <c r="H19" s="4" t="s">
        <v>58</v>
      </c>
    </row>
    <row r="20" spans="2:8">
      <c r="B20" s="29" t="s">
        <v>58</v>
      </c>
      <c r="C20" s="3" t="s">
        <v>58</v>
      </c>
      <c r="D20" s="3" t="s">
        <v>58</v>
      </c>
      <c r="E20" s="4" t="s">
        <v>58</v>
      </c>
      <c r="F20" s="4" t="s">
        <v>155</v>
      </c>
      <c r="G20" s="4" t="s">
        <v>58</v>
      </c>
      <c r="H20" s="4" t="s">
        <v>58</v>
      </c>
    </row>
    <row r="21" spans="2:8">
      <c r="B21" s="29" t="s">
        <v>502</v>
      </c>
      <c r="C21" s="3" t="s">
        <v>58</v>
      </c>
      <c r="D21" s="3" t="s">
        <v>503</v>
      </c>
      <c r="E21" s="4" t="s">
        <v>58</v>
      </c>
      <c r="F21" s="4" t="s">
        <v>58</v>
      </c>
      <c r="G21" s="4" t="s">
        <v>510</v>
      </c>
      <c r="H21" s="4" t="s">
        <v>58</v>
      </c>
    </row>
    <row r="22" spans="2:8">
      <c r="B22" s="29" t="s">
        <v>58</v>
      </c>
      <c r="C22" s="3" t="s">
        <v>58</v>
      </c>
      <c r="D22" s="3" t="s">
        <v>58</v>
      </c>
      <c r="E22" s="4" t="s">
        <v>58</v>
      </c>
      <c r="F22" s="4" t="s">
        <v>58</v>
      </c>
      <c r="G22" s="4" t="s">
        <v>254</v>
      </c>
      <c r="H22" s="4" t="s">
        <v>58</v>
      </c>
    </row>
    <row r="23" spans="2:8">
      <c r="B23" s="29" t="s">
        <v>476</v>
      </c>
      <c r="C23" s="3" t="s">
        <v>58</v>
      </c>
      <c r="D23" s="3" t="s">
        <v>505</v>
      </c>
      <c r="E23" s="4" t="s">
        <v>58</v>
      </c>
      <c r="F23" s="4" t="s">
        <v>58</v>
      </c>
      <c r="G23" s="4" t="s">
        <v>58</v>
      </c>
      <c r="H23" s="4" t="s">
        <v>100</v>
      </c>
    </row>
    <row r="24" spans="2:8">
      <c r="B24" s="29" t="s">
        <v>58</v>
      </c>
      <c r="C24" s="3" t="s">
        <v>58</v>
      </c>
      <c r="D24" s="3" t="s">
        <v>58</v>
      </c>
      <c r="E24" s="4" t="s">
        <v>58</v>
      </c>
      <c r="F24" s="4" t="s">
        <v>58</v>
      </c>
      <c r="G24" s="4" t="s">
        <v>58</v>
      </c>
      <c r="H24" s="4" t="s">
        <v>123</v>
      </c>
    </row>
    <row r="25" spans="2:8">
      <c r="B25" s="29" t="s">
        <v>79</v>
      </c>
      <c r="C25" s="3" t="s">
        <v>58</v>
      </c>
      <c r="D25" s="3" t="s">
        <v>66</v>
      </c>
      <c r="E25" s="4" t="s">
        <v>477</v>
      </c>
      <c r="F25" s="4" t="s">
        <v>478</v>
      </c>
      <c r="G25" s="4" t="s">
        <v>479</v>
      </c>
      <c r="H25" s="4" t="s">
        <v>480</v>
      </c>
    </row>
    <row r="26" spans="2:8">
      <c r="B26" s="29" t="s">
        <v>58</v>
      </c>
      <c r="C26" s="3" t="s">
        <v>58</v>
      </c>
      <c r="D26" s="3" t="s">
        <v>58</v>
      </c>
      <c r="E26" s="4" t="s">
        <v>150</v>
      </c>
      <c r="F26" s="4" t="s">
        <v>481</v>
      </c>
      <c r="G26" s="4" t="s">
        <v>144</v>
      </c>
      <c r="H26" s="4" t="s">
        <v>482</v>
      </c>
    </row>
    <row r="27" spans="2:8">
      <c r="B27" s="29" t="s">
        <v>58</v>
      </c>
      <c r="C27" s="3" t="s">
        <v>58</v>
      </c>
      <c r="D27" s="3" t="s">
        <v>58</v>
      </c>
      <c r="E27" s="4" t="s">
        <v>58</v>
      </c>
      <c r="F27" s="4" t="s">
        <v>58</v>
      </c>
      <c r="G27" s="4" t="s">
        <v>58</v>
      </c>
      <c r="H27" s="4" t="s">
        <v>58</v>
      </c>
    </row>
    <row r="28" spans="2:8">
      <c r="B28" s="30" t="s">
        <v>84</v>
      </c>
      <c r="C28" s="11" t="s">
        <v>58</v>
      </c>
      <c r="D28" s="11" t="s">
        <v>85</v>
      </c>
      <c r="E28" s="12" t="s">
        <v>511</v>
      </c>
      <c r="F28" s="12" t="s">
        <v>512</v>
      </c>
      <c r="G28" s="12" t="s">
        <v>513</v>
      </c>
      <c r="H28" s="12" t="s">
        <v>514</v>
      </c>
    </row>
    <row r="29" spans="2:8">
      <c r="B29" s="29" t="s">
        <v>88</v>
      </c>
      <c r="C29" s="3" t="s">
        <v>58</v>
      </c>
      <c r="D29" s="3" t="s">
        <v>89</v>
      </c>
      <c r="E29" s="4" t="s">
        <v>489</v>
      </c>
      <c r="F29" s="4" t="s">
        <v>490</v>
      </c>
      <c r="G29" s="4" t="s">
        <v>491</v>
      </c>
      <c r="H29" s="4" t="s">
        <v>492</v>
      </c>
    </row>
    <row r="30" spans="2:8">
      <c r="B30" s="29" t="s">
        <v>92</v>
      </c>
      <c r="C30" s="3" t="s">
        <v>58</v>
      </c>
      <c r="D30" s="3" t="s">
        <v>93</v>
      </c>
      <c r="E30" s="4" t="s">
        <v>494</v>
      </c>
      <c r="F30" s="4" t="s">
        <v>495</v>
      </c>
      <c r="G30" s="4" t="s">
        <v>496</v>
      </c>
      <c r="H30" s="4" t="s">
        <v>497</v>
      </c>
    </row>
    <row r="31" spans="2:8">
      <c r="B31" s="31" t="s">
        <v>96</v>
      </c>
      <c r="C31" s="15" t="s">
        <v>58</v>
      </c>
      <c r="D31" s="15" t="s">
        <v>97</v>
      </c>
      <c r="E31" s="16" t="s">
        <v>98</v>
      </c>
      <c r="F31" s="16" t="s">
        <v>98</v>
      </c>
      <c r="G31" s="16" t="s">
        <v>98</v>
      </c>
      <c r="H31" s="16" t="s">
        <v>98</v>
      </c>
    </row>
    <row r="32" spans="2:8">
      <c r="B32" s="29"/>
      <c r="E32" s="4"/>
      <c r="F32" s="4"/>
      <c r="G32" s="4"/>
      <c r="H32" s="4"/>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7431E-9CBF-45E0-BB2C-375124EF82D3}">
  <dimension ref="B4:G25"/>
  <sheetViews>
    <sheetView showGridLines="0" zoomScale="85" zoomScaleNormal="85" workbookViewId="0">
      <selection activeCell="L46" sqref="L46"/>
    </sheetView>
  </sheetViews>
  <sheetFormatPr baseColWidth="10" defaultColWidth="11.42578125" defaultRowHeight="11.25" outlineLevelCol="1"/>
  <cols>
    <col min="1" max="1" width="11.42578125" style="3"/>
    <col min="2" max="2" width="11.42578125" style="3" hidden="1" customWidth="1" outlineLevel="1"/>
    <col min="3" max="3" width="61.140625" style="3" customWidth="1" collapsed="1"/>
    <col min="4" max="16384" width="11.42578125" style="3"/>
  </cols>
  <sheetData>
    <row r="4" spans="2:7">
      <c r="C4" s="7" t="s">
        <v>465</v>
      </c>
      <c r="D4" s="34" t="s">
        <v>99</v>
      </c>
      <c r="E4" s="34" t="s">
        <v>60</v>
      </c>
      <c r="F4" s="34" t="s">
        <v>132</v>
      </c>
      <c r="G4" s="34" t="s">
        <v>133</v>
      </c>
    </row>
    <row r="5" spans="2:7" ht="22.5">
      <c r="B5" s="3" t="s">
        <v>466</v>
      </c>
      <c r="C5" s="13" t="s">
        <v>467</v>
      </c>
      <c r="D5" s="42" t="s">
        <v>103</v>
      </c>
      <c r="E5" s="42" t="s">
        <v>101</v>
      </c>
      <c r="F5" s="42" t="s">
        <v>101</v>
      </c>
      <c r="G5" s="42" t="s">
        <v>101</v>
      </c>
    </row>
    <row r="6" spans="2:7">
      <c r="C6" s="13" t="s">
        <v>58</v>
      </c>
      <c r="D6" s="42" t="s">
        <v>102</v>
      </c>
      <c r="E6" s="42" t="s">
        <v>58</v>
      </c>
      <c r="F6" s="42" t="s">
        <v>58</v>
      </c>
      <c r="G6" s="42" t="s">
        <v>58</v>
      </c>
    </row>
    <row r="7" spans="2:7" ht="22.5">
      <c r="B7" s="3" t="s">
        <v>468</v>
      </c>
      <c r="C7" s="13" t="s">
        <v>469</v>
      </c>
      <c r="D7" s="42" t="s">
        <v>101</v>
      </c>
      <c r="E7" s="42" t="s">
        <v>470</v>
      </c>
      <c r="F7" s="42" t="s">
        <v>101</v>
      </c>
      <c r="G7" s="42" t="s">
        <v>101</v>
      </c>
    </row>
    <row r="8" spans="2:7">
      <c r="C8" s="13" t="s">
        <v>58</v>
      </c>
      <c r="D8" s="42" t="s">
        <v>58</v>
      </c>
      <c r="E8" s="42" t="s">
        <v>118</v>
      </c>
      <c r="F8" s="42" t="s">
        <v>58</v>
      </c>
      <c r="G8" s="42" t="s">
        <v>58</v>
      </c>
    </row>
    <row r="9" spans="2:7">
      <c r="B9" s="3" t="s">
        <v>471</v>
      </c>
      <c r="C9" s="13" t="s">
        <v>472</v>
      </c>
      <c r="D9" s="42" t="s">
        <v>101</v>
      </c>
      <c r="E9" s="42" t="s">
        <v>101</v>
      </c>
      <c r="F9" s="42" t="s">
        <v>101</v>
      </c>
      <c r="G9" s="42" t="s">
        <v>101</v>
      </c>
    </row>
    <row r="10" spans="2:7">
      <c r="C10" s="13" t="s">
        <v>58</v>
      </c>
      <c r="D10" s="42" t="s">
        <v>58</v>
      </c>
      <c r="E10" s="42" t="s">
        <v>58</v>
      </c>
      <c r="F10" s="42" t="s">
        <v>58</v>
      </c>
      <c r="G10" s="42" t="s">
        <v>58</v>
      </c>
    </row>
    <row r="11" spans="2:7" ht="22.5">
      <c r="B11" s="3" t="s">
        <v>473</v>
      </c>
      <c r="C11" s="13" t="s">
        <v>474</v>
      </c>
      <c r="D11" s="42" t="s">
        <v>101</v>
      </c>
      <c r="E11" s="42" t="s">
        <v>101</v>
      </c>
      <c r="F11" s="42" t="s">
        <v>80</v>
      </c>
      <c r="G11" s="42" t="s">
        <v>101</v>
      </c>
    </row>
    <row r="12" spans="2:7">
      <c r="C12" s="13" t="s">
        <v>58</v>
      </c>
      <c r="D12" s="42" t="s">
        <v>58</v>
      </c>
      <c r="E12" s="42" t="s">
        <v>58</v>
      </c>
      <c r="F12" s="42" t="s">
        <v>235</v>
      </c>
      <c r="G12" s="42" t="s">
        <v>58</v>
      </c>
    </row>
    <row r="13" spans="2:7">
      <c r="B13" s="3" t="s">
        <v>475</v>
      </c>
      <c r="C13" s="13" t="s">
        <v>476</v>
      </c>
      <c r="D13" s="42" t="s">
        <v>101</v>
      </c>
      <c r="E13" s="42" t="s">
        <v>101</v>
      </c>
      <c r="F13" s="42" t="s">
        <v>101</v>
      </c>
      <c r="G13" s="42" t="s">
        <v>103</v>
      </c>
    </row>
    <row r="14" spans="2:7">
      <c r="C14" s="13" t="s">
        <v>58</v>
      </c>
      <c r="D14" s="42" t="s">
        <v>58</v>
      </c>
      <c r="E14" s="42" t="s">
        <v>58</v>
      </c>
      <c r="F14" s="42" t="s">
        <v>58</v>
      </c>
      <c r="G14" s="42" t="s">
        <v>118</v>
      </c>
    </row>
    <row r="15" spans="2:7">
      <c r="B15" s="3" t="s">
        <v>105</v>
      </c>
      <c r="C15" s="10" t="s">
        <v>105</v>
      </c>
      <c r="D15" s="50" t="s">
        <v>103</v>
      </c>
      <c r="E15" s="50" t="s">
        <v>470</v>
      </c>
      <c r="F15" s="50" t="s">
        <v>80</v>
      </c>
      <c r="G15" s="50" t="s">
        <v>103</v>
      </c>
    </row>
    <row r="16" spans="2:7">
      <c r="C16" s="13" t="s">
        <v>58</v>
      </c>
      <c r="D16" s="42" t="s">
        <v>102</v>
      </c>
      <c r="E16" s="42" t="s">
        <v>118</v>
      </c>
      <c r="F16" s="42" t="s">
        <v>235</v>
      </c>
      <c r="G16" s="42" t="s">
        <v>118</v>
      </c>
    </row>
    <row r="17" spans="2:7">
      <c r="B17" s="3" t="s">
        <v>106</v>
      </c>
      <c r="C17" s="13" t="s">
        <v>106</v>
      </c>
      <c r="D17" s="42" t="s">
        <v>477</v>
      </c>
      <c r="E17" s="42" t="s">
        <v>478</v>
      </c>
      <c r="F17" s="42" t="s">
        <v>479</v>
      </c>
      <c r="G17" s="42" t="s">
        <v>480</v>
      </c>
    </row>
    <row r="18" spans="2:7">
      <c r="C18" s="13" t="s">
        <v>58</v>
      </c>
      <c r="D18" s="42" t="s">
        <v>150</v>
      </c>
      <c r="E18" s="42" t="s">
        <v>481</v>
      </c>
      <c r="F18" s="42" t="s">
        <v>144</v>
      </c>
      <c r="G18" s="42" t="s">
        <v>482</v>
      </c>
    </row>
    <row r="19" spans="2:7">
      <c r="B19" s="3" t="s">
        <v>107</v>
      </c>
      <c r="C19" s="13" t="s">
        <v>107</v>
      </c>
      <c r="D19" s="42" t="s">
        <v>483</v>
      </c>
      <c r="E19" s="42" t="s">
        <v>212</v>
      </c>
      <c r="F19" s="42" t="s">
        <v>484</v>
      </c>
      <c r="G19" s="42" t="s">
        <v>480</v>
      </c>
    </row>
    <row r="20" spans="2:7">
      <c r="C20" s="14" t="s">
        <v>58</v>
      </c>
      <c r="D20" s="51" t="s">
        <v>150</v>
      </c>
      <c r="E20" s="51" t="s">
        <v>481</v>
      </c>
      <c r="F20" s="51" t="s">
        <v>144</v>
      </c>
      <c r="G20" s="51" t="s">
        <v>482</v>
      </c>
    </row>
    <row r="21" spans="2:7">
      <c r="B21" s="3" t="s">
        <v>84</v>
      </c>
      <c r="C21" s="10" t="s">
        <v>84</v>
      </c>
      <c r="D21" s="50" t="s">
        <v>485</v>
      </c>
      <c r="E21" s="50" t="s">
        <v>486</v>
      </c>
      <c r="F21" s="50" t="s">
        <v>487</v>
      </c>
      <c r="G21" s="50" t="s">
        <v>488</v>
      </c>
    </row>
    <row r="22" spans="2:7">
      <c r="B22" s="3" t="s">
        <v>165</v>
      </c>
      <c r="C22" s="13" t="s">
        <v>88</v>
      </c>
      <c r="D22" s="42" t="s">
        <v>489</v>
      </c>
      <c r="E22" s="42" t="s">
        <v>490</v>
      </c>
      <c r="F22" s="42" t="s">
        <v>491</v>
      </c>
      <c r="G22" s="42" t="s">
        <v>492</v>
      </c>
    </row>
    <row r="23" spans="2:7">
      <c r="B23" s="3" t="s">
        <v>493</v>
      </c>
      <c r="C23" s="14" t="s">
        <v>92</v>
      </c>
      <c r="D23" s="51" t="s">
        <v>494</v>
      </c>
      <c r="E23" s="51" t="s">
        <v>495</v>
      </c>
      <c r="F23" s="51" t="s">
        <v>496</v>
      </c>
      <c r="G23" s="51" t="s">
        <v>497</v>
      </c>
    </row>
    <row r="24" spans="2:7">
      <c r="C24" s="42"/>
      <c r="D24" s="4"/>
      <c r="E24" s="4"/>
    </row>
    <row r="25" spans="2:7">
      <c r="C25" s="42"/>
      <c r="D25" s="4"/>
      <c r="E25" s="4"/>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3BB8E-B8CA-44C6-B31A-82080ECFAD61}">
  <dimension ref="B2:H28"/>
  <sheetViews>
    <sheetView showGridLines="0" zoomScaleNormal="100" workbookViewId="0">
      <selection activeCell="B3" sqref="B3:H28"/>
    </sheetView>
  </sheetViews>
  <sheetFormatPr baseColWidth="10" defaultColWidth="11.42578125" defaultRowHeight="11.25" outlineLevelCol="1"/>
  <cols>
    <col min="1" max="1" width="11.42578125" style="3"/>
    <col min="2" max="2" width="58.5703125" style="25" customWidth="1"/>
    <col min="3" max="4" width="11.42578125" style="3" hidden="1" customWidth="1" outlineLevel="1"/>
    <col min="5" max="5" width="11.42578125" style="3" collapsed="1"/>
    <col min="6" max="16384" width="11.42578125" style="3"/>
  </cols>
  <sheetData>
    <row r="2" spans="2:8">
      <c r="B2" s="44"/>
      <c r="C2" s="5"/>
      <c r="D2" s="5"/>
    </row>
    <row r="3" spans="2:8">
      <c r="B3" s="20" t="s">
        <v>57</v>
      </c>
      <c r="C3" s="8" t="s">
        <v>58</v>
      </c>
      <c r="D3" s="8" t="s">
        <v>58</v>
      </c>
      <c r="E3" s="7" t="s">
        <v>59</v>
      </c>
      <c r="F3" s="7" t="s">
        <v>60</v>
      </c>
      <c r="G3" s="7" t="s">
        <v>132</v>
      </c>
      <c r="H3" s="7" t="s">
        <v>133</v>
      </c>
    </row>
    <row r="4" spans="2:8">
      <c r="C4" s="3" t="s">
        <v>61</v>
      </c>
      <c r="D4" s="3" t="s">
        <v>62</v>
      </c>
      <c r="E4" s="4"/>
      <c r="F4" s="4"/>
    </row>
    <row r="5" spans="2:8">
      <c r="B5" s="52" t="s">
        <v>63</v>
      </c>
      <c r="C5" s="15" t="s">
        <v>58</v>
      </c>
      <c r="D5" s="15" t="s">
        <v>58</v>
      </c>
      <c r="E5" s="16" t="s">
        <v>58</v>
      </c>
      <c r="F5" s="16" t="s">
        <v>58</v>
      </c>
      <c r="G5" s="16" t="s">
        <v>58</v>
      </c>
      <c r="H5" s="16" t="s">
        <v>58</v>
      </c>
    </row>
    <row r="6" spans="2:8" ht="22.5">
      <c r="B6" s="25" t="s">
        <v>467</v>
      </c>
      <c r="C6" s="3" t="s">
        <v>498</v>
      </c>
      <c r="D6" s="3" t="s">
        <v>66</v>
      </c>
      <c r="E6" s="4" t="s">
        <v>515</v>
      </c>
      <c r="F6" s="3" t="s">
        <v>58</v>
      </c>
      <c r="G6" s="3" t="s">
        <v>58</v>
      </c>
      <c r="H6" s="3" t="s">
        <v>58</v>
      </c>
    </row>
    <row r="7" spans="2:8">
      <c r="B7" s="25" t="s">
        <v>58</v>
      </c>
      <c r="C7" s="3" t="s">
        <v>58</v>
      </c>
      <c r="D7" s="3" t="s">
        <v>58</v>
      </c>
      <c r="E7" s="4" t="s">
        <v>154</v>
      </c>
      <c r="F7" s="4" t="s">
        <v>58</v>
      </c>
      <c r="G7" s="4" t="s">
        <v>58</v>
      </c>
      <c r="H7" s="4" t="s">
        <v>58</v>
      </c>
    </row>
    <row r="8" spans="2:8" ht="22.5">
      <c r="B8" s="25" t="s">
        <v>469</v>
      </c>
      <c r="C8" s="3" t="s">
        <v>500</v>
      </c>
      <c r="D8" s="3" t="s">
        <v>66</v>
      </c>
      <c r="E8" s="4" t="s">
        <v>58</v>
      </c>
      <c r="F8" s="4" t="s">
        <v>516</v>
      </c>
      <c r="G8" s="4" t="s">
        <v>58</v>
      </c>
      <c r="H8" s="4" t="s">
        <v>58</v>
      </c>
    </row>
    <row r="9" spans="2:8">
      <c r="B9" s="25" t="s">
        <v>58</v>
      </c>
      <c r="C9" s="3" t="s">
        <v>58</v>
      </c>
      <c r="D9" s="3" t="s">
        <v>58</v>
      </c>
      <c r="E9" s="4" t="s">
        <v>58</v>
      </c>
      <c r="F9" s="4" t="s">
        <v>327</v>
      </c>
      <c r="G9" s="4" t="s">
        <v>58</v>
      </c>
      <c r="H9" s="4" t="s">
        <v>58</v>
      </c>
    </row>
    <row r="10" spans="2:8">
      <c r="B10" s="25" t="s">
        <v>502</v>
      </c>
      <c r="C10" s="3" t="s">
        <v>503</v>
      </c>
      <c r="D10" s="3" t="s">
        <v>66</v>
      </c>
      <c r="E10" s="4" t="s">
        <v>58</v>
      </c>
      <c r="F10" s="4" t="s">
        <v>58</v>
      </c>
      <c r="G10" s="4" t="s">
        <v>517</v>
      </c>
      <c r="H10" s="4" t="s">
        <v>58</v>
      </c>
    </row>
    <row r="11" spans="2:8">
      <c r="B11" s="25" t="s">
        <v>58</v>
      </c>
      <c r="C11" s="3" t="s">
        <v>58</v>
      </c>
      <c r="D11" s="3" t="s">
        <v>58</v>
      </c>
      <c r="E11" s="4" t="s">
        <v>58</v>
      </c>
      <c r="F11" s="4" t="s">
        <v>58</v>
      </c>
      <c r="G11" s="4" t="s">
        <v>144</v>
      </c>
      <c r="H11" s="4" t="s">
        <v>58</v>
      </c>
    </row>
    <row r="12" spans="2:8">
      <c r="B12" s="25" t="s">
        <v>476</v>
      </c>
      <c r="C12" s="3" t="s">
        <v>505</v>
      </c>
      <c r="D12" s="3" t="s">
        <v>66</v>
      </c>
      <c r="E12" s="4" t="s">
        <v>58</v>
      </c>
      <c r="F12" s="4" t="s">
        <v>58</v>
      </c>
      <c r="G12" s="4" t="s">
        <v>58</v>
      </c>
      <c r="H12" s="4" t="s">
        <v>518</v>
      </c>
    </row>
    <row r="13" spans="2:8">
      <c r="B13" s="25" t="s">
        <v>58</v>
      </c>
      <c r="C13" s="3" t="s">
        <v>58</v>
      </c>
      <c r="D13" s="3" t="s">
        <v>58</v>
      </c>
      <c r="E13" s="4" t="s">
        <v>58</v>
      </c>
      <c r="F13" s="4" t="s">
        <v>58</v>
      </c>
      <c r="G13" s="4" t="s">
        <v>58</v>
      </c>
      <c r="H13" s="4" t="s">
        <v>150</v>
      </c>
    </row>
    <row r="14" spans="2:8">
      <c r="B14" s="53" t="s">
        <v>73</v>
      </c>
      <c r="C14" s="15"/>
      <c r="D14" s="15"/>
      <c r="E14" s="16"/>
      <c r="F14" s="16"/>
      <c r="G14" s="16"/>
      <c r="H14" s="16"/>
    </row>
    <row r="15" spans="2:8" ht="22.5">
      <c r="B15" s="25" t="s">
        <v>467</v>
      </c>
      <c r="C15" s="3" t="s">
        <v>519</v>
      </c>
      <c r="D15" s="3" t="s">
        <v>498</v>
      </c>
      <c r="E15" s="4" t="s">
        <v>520</v>
      </c>
      <c r="F15" s="3" t="s">
        <v>58</v>
      </c>
      <c r="G15" s="3" t="s">
        <v>58</v>
      </c>
      <c r="H15" s="3" t="s">
        <v>58</v>
      </c>
    </row>
    <row r="16" spans="2:8">
      <c r="B16" s="25" t="s">
        <v>58</v>
      </c>
      <c r="C16" s="3" t="s">
        <v>58</v>
      </c>
      <c r="D16" s="3" t="s">
        <v>58</v>
      </c>
      <c r="E16" s="4" t="s">
        <v>521</v>
      </c>
      <c r="F16" s="4" t="s">
        <v>58</v>
      </c>
      <c r="G16" s="4" t="s">
        <v>58</v>
      </c>
      <c r="H16" s="4" t="s">
        <v>58</v>
      </c>
    </row>
    <row r="17" spans="2:8" ht="22.5">
      <c r="B17" s="25" t="s">
        <v>469</v>
      </c>
      <c r="C17" s="3" t="s">
        <v>58</v>
      </c>
      <c r="D17" s="3" t="s">
        <v>500</v>
      </c>
      <c r="E17" s="4" t="s">
        <v>58</v>
      </c>
      <c r="F17" s="4" t="s">
        <v>522</v>
      </c>
      <c r="G17" s="4" t="s">
        <v>58</v>
      </c>
      <c r="H17" s="4" t="s">
        <v>58</v>
      </c>
    </row>
    <row r="18" spans="2:8">
      <c r="B18" s="25" t="s">
        <v>58</v>
      </c>
      <c r="C18" s="3" t="s">
        <v>58</v>
      </c>
      <c r="D18" s="3" t="s">
        <v>58</v>
      </c>
      <c r="E18" s="4" t="s">
        <v>58</v>
      </c>
      <c r="F18" s="4" t="s">
        <v>523</v>
      </c>
      <c r="G18" s="4" t="s">
        <v>58</v>
      </c>
      <c r="H18" s="4" t="s">
        <v>58</v>
      </c>
    </row>
    <row r="19" spans="2:8">
      <c r="B19" s="25" t="s">
        <v>502</v>
      </c>
      <c r="C19" s="3" t="s">
        <v>58</v>
      </c>
      <c r="D19" s="3" t="s">
        <v>503</v>
      </c>
      <c r="E19" s="4" t="s">
        <v>58</v>
      </c>
      <c r="F19" s="4" t="s">
        <v>58</v>
      </c>
      <c r="G19" s="4" t="s">
        <v>524</v>
      </c>
      <c r="H19" s="4" t="s">
        <v>58</v>
      </c>
    </row>
    <row r="20" spans="2:8">
      <c r="B20" s="25" t="s">
        <v>58</v>
      </c>
      <c r="C20" s="3" t="s">
        <v>58</v>
      </c>
      <c r="D20" s="3" t="s">
        <v>58</v>
      </c>
      <c r="E20" s="4" t="s">
        <v>58</v>
      </c>
      <c r="F20" s="4" t="s">
        <v>58</v>
      </c>
      <c r="G20" s="4" t="s">
        <v>525</v>
      </c>
      <c r="H20" s="4" t="s">
        <v>58</v>
      </c>
    </row>
    <row r="21" spans="2:8">
      <c r="B21" s="25" t="s">
        <v>476</v>
      </c>
      <c r="C21" s="3" t="s">
        <v>58</v>
      </c>
      <c r="D21" s="3" t="s">
        <v>505</v>
      </c>
      <c r="E21" s="4" t="s">
        <v>58</v>
      </c>
      <c r="F21" s="4" t="s">
        <v>58</v>
      </c>
      <c r="G21" s="4" t="s">
        <v>58</v>
      </c>
      <c r="H21" s="4" t="s">
        <v>526</v>
      </c>
    </row>
    <row r="22" spans="2:8">
      <c r="B22" s="25" t="s">
        <v>58</v>
      </c>
      <c r="C22" s="3" t="s">
        <v>58</v>
      </c>
      <c r="D22" s="3" t="s">
        <v>58</v>
      </c>
      <c r="E22" s="4" t="s">
        <v>58</v>
      </c>
      <c r="F22" s="4" t="s">
        <v>58</v>
      </c>
      <c r="G22" s="4" t="s">
        <v>58</v>
      </c>
      <c r="H22" s="4" t="s">
        <v>527</v>
      </c>
    </row>
    <row r="23" spans="2:8">
      <c r="B23" s="25" t="s">
        <v>79</v>
      </c>
      <c r="C23" s="3" t="s">
        <v>58</v>
      </c>
      <c r="D23" s="3" t="s">
        <v>66</v>
      </c>
      <c r="E23" s="4" t="s">
        <v>528</v>
      </c>
      <c r="F23" s="4" t="s">
        <v>529</v>
      </c>
      <c r="G23" s="4" t="s">
        <v>530</v>
      </c>
      <c r="H23" s="4" t="s">
        <v>531</v>
      </c>
    </row>
    <row r="24" spans="2:8">
      <c r="B24" s="25" t="s">
        <v>58</v>
      </c>
      <c r="C24" s="3" t="s">
        <v>58</v>
      </c>
      <c r="D24" s="3" t="s">
        <v>58</v>
      </c>
      <c r="E24" s="4" t="s">
        <v>532</v>
      </c>
      <c r="F24" s="4" t="s">
        <v>533</v>
      </c>
      <c r="G24" s="4" t="s">
        <v>534</v>
      </c>
      <c r="H24" s="4" t="s">
        <v>535</v>
      </c>
    </row>
    <row r="25" spans="2:8">
      <c r="B25" s="25" t="s">
        <v>58</v>
      </c>
      <c r="C25" s="3" t="s">
        <v>58</v>
      </c>
      <c r="D25" s="3" t="s">
        <v>58</v>
      </c>
      <c r="E25" s="4" t="s">
        <v>58</v>
      </c>
      <c r="F25" s="4" t="s">
        <v>58</v>
      </c>
      <c r="G25" s="4" t="s">
        <v>58</v>
      </c>
      <c r="H25" s="4" t="s">
        <v>58</v>
      </c>
    </row>
    <row r="26" spans="2:8">
      <c r="B26" s="27" t="s">
        <v>84</v>
      </c>
      <c r="C26" s="11" t="s">
        <v>58</v>
      </c>
      <c r="D26" s="11" t="s">
        <v>85</v>
      </c>
      <c r="E26" s="12" t="s">
        <v>536</v>
      </c>
      <c r="F26" s="12" t="s">
        <v>537</v>
      </c>
      <c r="G26" s="12" t="s">
        <v>538</v>
      </c>
      <c r="H26" s="12" t="s">
        <v>539</v>
      </c>
    </row>
    <row r="27" spans="2:8">
      <c r="B27" s="25" t="s">
        <v>88</v>
      </c>
      <c r="C27" s="3" t="s">
        <v>58</v>
      </c>
      <c r="D27" s="3" t="s">
        <v>89</v>
      </c>
      <c r="E27" s="4" t="s">
        <v>540</v>
      </c>
      <c r="F27" s="4" t="s">
        <v>541</v>
      </c>
      <c r="G27" s="4" t="s">
        <v>542</v>
      </c>
      <c r="H27" s="4" t="s">
        <v>543</v>
      </c>
    </row>
    <row r="28" spans="2:8">
      <c r="B28" s="28" t="s">
        <v>92</v>
      </c>
      <c r="C28" s="15" t="s">
        <v>58</v>
      </c>
      <c r="D28" s="15" t="s">
        <v>93</v>
      </c>
      <c r="E28" s="16" t="s">
        <v>544</v>
      </c>
      <c r="F28" s="16" t="s">
        <v>545</v>
      </c>
      <c r="G28" s="16" t="s">
        <v>456</v>
      </c>
      <c r="H28" s="16" t="s">
        <v>546</v>
      </c>
    </row>
  </sheetData>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88651-6893-4760-AAA7-3A8FC62997B8}">
  <dimension ref="B4:G23"/>
  <sheetViews>
    <sheetView showGridLines="0" topLeftCell="C1" zoomScaleNormal="100" workbookViewId="0">
      <selection activeCell="D6" sqref="D6"/>
    </sheetView>
  </sheetViews>
  <sheetFormatPr baseColWidth="10" defaultColWidth="11.42578125" defaultRowHeight="11.25" outlineLevelCol="1"/>
  <cols>
    <col min="1" max="1" width="11.42578125" style="4"/>
    <col min="2" max="2" width="28.28515625" style="4" hidden="1" customWidth="1" outlineLevel="1"/>
    <col min="3" max="3" width="69.7109375" style="4" customWidth="1" collapsed="1"/>
    <col min="4" max="4" width="12.28515625" style="4" bestFit="1" customWidth="1"/>
    <col min="5" max="5" width="12.42578125" style="4" bestFit="1" customWidth="1"/>
    <col min="6" max="16384" width="11.42578125" style="4"/>
  </cols>
  <sheetData>
    <row r="4" spans="2:7">
      <c r="C4" s="7" t="s">
        <v>465</v>
      </c>
      <c r="D4" s="7" t="s">
        <v>99</v>
      </c>
      <c r="E4" s="7" t="s">
        <v>60</v>
      </c>
      <c r="F4" s="7" t="s">
        <v>132</v>
      </c>
      <c r="G4" s="7" t="s">
        <v>133</v>
      </c>
    </row>
    <row r="5" spans="2:7" ht="22.5">
      <c r="B5" s="4" t="s">
        <v>466</v>
      </c>
      <c r="C5" s="13" t="s">
        <v>467</v>
      </c>
      <c r="D5" s="4" t="s">
        <v>547</v>
      </c>
      <c r="E5" s="4" t="s">
        <v>101</v>
      </c>
      <c r="F5" s="4" t="s">
        <v>101</v>
      </c>
      <c r="G5" s="4" t="s">
        <v>101</v>
      </c>
    </row>
    <row r="6" spans="2:7">
      <c r="C6" s="13" t="s">
        <v>58</v>
      </c>
      <c r="D6" s="4" t="s">
        <v>152</v>
      </c>
      <c r="E6" s="4" t="s">
        <v>58</v>
      </c>
      <c r="F6" s="4" t="s">
        <v>58</v>
      </c>
      <c r="G6" s="4" t="s">
        <v>58</v>
      </c>
    </row>
    <row r="7" spans="2:7">
      <c r="B7" s="4" t="s">
        <v>468</v>
      </c>
      <c r="C7" s="13" t="s">
        <v>469</v>
      </c>
      <c r="D7" s="4" t="s">
        <v>101</v>
      </c>
      <c r="E7" s="4" t="s">
        <v>548</v>
      </c>
      <c r="F7" s="4" t="s">
        <v>101</v>
      </c>
      <c r="G7" s="4" t="s">
        <v>101</v>
      </c>
    </row>
    <row r="8" spans="2:7">
      <c r="C8" s="13" t="s">
        <v>58</v>
      </c>
      <c r="D8" s="4" t="s">
        <v>58</v>
      </c>
      <c r="E8" s="4" t="s">
        <v>316</v>
      </c>
      <c r="F8" s="4" t="s">
        <v>58</v>
      </c>
      <c r="G8" s="4" t="s">
        <v>58</v>
      </c>
    </row>
    <row r="9" spans="2:7">
      <c r="B9" s="4" t="s">
        <v>471</v>
      </c>
      <c r="C9" s="13" t="s">
        <v>472</v>
      </c>
      <c r="D9" s="4" t="s">
        <v>101</v>
      </c>
      <c r="E9" s="4" t="s">
        <v>101</v>
      </c>
      <c r="F9" s="4" t="s">
        <v>101</v>
      </c>
      <c r="G9" s="4" t="s">
        <v>101</v>
      </c>
    </row>
    <row r="10" spans="2:7">
      <c r="C10" s="13" t="s">
        <v>58</v>
      </c>
      <c r="D10" s="4" t="s">
        <v>58</v>
      </c>
      <c r="E10" s="4" t="s">
        <v>58</v>
      </c>
      <c r="F10" s="4" t="s">
        <v>58</v>
      </c>
      <c r="G10" s="4" t="s">
        <v>58</v>
      </c>
    </row>
    <row r="11" spans="2:7">
      <c r="B11" s="4" t="s">
        <v>473</v>
      </c>
      <c r="C11" s="13" t="s">
        <v>474</v>
      </c>
      <c r="D11" s="4" t="s">
        <v>101</v>
      </c>
      <c r="E11" s="4" t="s">
        <v>101</v>
      </c>
      <c r="F11" s="4" t="s">
        <v>549</v>
      </c>
      <c r="G11" s="4" t="s">
        <v>101</v>
      </c>
    </row>
    <row r="12" spans="2:7">
      <c r="C12" s="13" t="s">
        <v>58</v>
      </c>
      <c r="D12" s="4" t="s">
        <v>58</v>
      </c>
      <c r="E12" s="4" t="s">
        <v>58</v>
      </c>
      <c r="F12" s="4" t="s">
        <v>550</v>
      </c>
      <c r="G12" s="4" t="s">
        <v>58</v>
      </c>
    </row>
    <row r="13" spans="2:7">
      <c r="B13" s="4" t="s">
        <v>475</v>
      </c>
      <c r="C13" s="13" t="s">
        <v>476</v>
      </c>
      <c r="D13" s="4" t="s">
        <v>101</v>
      </c>
      <c r="E13" s="4" t="s">
        <v>101</v>
      </c>
      <c r="F13" s="4" t="s">
        <v>101</v>
      </c>
      <c r="G13" s="4" t="s">
        <v>551</v>
      </c>
    </row>
    <row r="14" spans="2:7">
      <c r="C14" s="13" t="s">
        <v>58</v>
      </c>
      <c r="D14" s="4" t="s">
        <v>58</v>
      </c>
      <c r="E14" s="4" t="s">
        <v>58</v>
      </c>
      <c r="F14" s="4" t="s">
        <v>58</v>
      </c>
      <c r="G14" s="4" t="s">
        <v>552</v>
      </c>
    </row>
    <row r="15" spans="2:7">
      <c r="B15" s="4" t="s">
        <v>105</v>
      </c>
      <c r="C15" s="10" t="s">
        <v>105</v>
      </c>
      <c r="D15" s="12" t="s">
        <v>547</v>
      </c>
      <c r="E15" s="12" t="s">
        <v>548</v>
      </c>
      <c r="F15" s="12" t="s">
        <v>549</v>
      </c>
      <c r="G15" s="12" t="s">
        <v>551</v>
      </c>
    </row>
    <row r="16" spans="2:7">
      <c r="C16" s="13" t="s">
        <v>58</v>
      </c>
      <c r="D16" s="4" t="s">
        <v>152</v>
      </c>
      <c r="E16" s="4" t="s">
        <v>316</v>
      </c>
      <c r="F16" s="4" t="s">
        <v>550</v>
      </c>
      <c r="G16" s="4" t="s">
        <v>552</v>
      </c>
    </row>
    <row r="17" spans="2:7">
      <c r="B17" s="4" t="s">
        <v>106</v>
      </c>
      <c r="C17" s="13" t="s">
        <v>106</v>
      </c>
      <c r="D17" s="4" t="s">
        <v>528</v>
      </c>
      <c r="E17" s="4" t="s">
        <v>529</v>
      </c>
      <c r="F17" s="4" t="s">
        <v>530</v>
      </c>
      <c r="G17" s="4" t="s">
        <v>531</v>
      </c>
    </row>
    <row r="18" spans="2:7">
      <c r="C18" s="13" t="s">
        <v>58</v>
      </c>
      <c r="D18" s="4" t="s">
        <v>532</v>
      </c>
      <c r="E18" s="4" t="s">
        <v>533</v>
      </c>
      <c r="F18" s="4" t="s">
        <v>534</v>
      </c>
      <c r="G18" s="4" t="s">
        <v>535</v>
      </c>
    </row>
    <row r="19" spans="2:7">
      <c r="B19" s="4" t="s">
        <v>107</v>
      </c>
      <c r="C19" s="13" t="s">
        <v>107</v>
      </c>
      <c r="D19" s="4" t="s">
        <v>553</v>
      </c>
      <c r="E19" s="4" t="s">
        <v>554</v>
      </c>
      <c r="F19" s="4" t="s">
        <v>555</v>
      </c>
      <c r="G19" s="4" t="s">
        <v>556</v>
      </c>
    </row>
    <row r="20" spans="2:7">
      <c r="C20" s="14" t="s">
        <v>58</v>
      </c>
      <c r="D20" s="16" t="s">
        <v>532</v>
      </c>
      <c r="E20" s="16" t="s">
        <v>557</v>
      </c>
      <c r="F20" s="16" t="s">
        <v>558</v>
      </c>
      <c r="G20" s="16" t="s">
        <v>559</v>
      </c>
    </row>
    <row r="21" spans="2:7" ht="14.25">
      <c r="B21" s="54" t="s">
        <v>84</v>
      </c>
      <c r="C21" s="10" t="s">
        <v>84</v>
      </c>
      <c r="D21" s="12" t="s">
        <v>560</v>
      </c>
      <c r="E21" s="12" t="s">
        <v>561</v>
      </c>
      <c r="F21" s="12" t="s">
        <v>562</v>
      </c>
      <c r="G21" s="12" t="s">
        <v>563</v>
      </c>
    </row>
    <row r="22" spans="2:7" ht="14.25">
      <c r="B22" s="54" t="s">
        <v>165</v>
      </c>
      <c r="C22" s="13" t="s">
        <v>88</v>
      </c>
      <c r="D22" s="4" t="s">
        <v>540</v>
      </c>
      <c r="E22" s="4" t="s">
        <v>541</v>
      </c>
      <c r="F22" s="4" t="s">
        <v>542</v>
      </c>
      <c r="G22" s="4" t="s">
        <v>543</v>
      </c>
    </row>
    <row r="23" spans="2:7" ht="14.25">
      <c r="B23" s="54" t="s">
        <v>493</v>
      </c>
      <c r="C23" s="14" t="s">
        <v>92</v>
      </c>
      <c r="D23" s="16" t="s">
        <v>544</v>
      </c>
      <c r="E23" s="16" t="s">
        <v>545</v>
      </c>
      <c r="F23" s="16" t="s">
        <v>456</v>
      </c>
      <c r="G23" s="16" t="s">
        <v>546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55FF3-859C-4CD6-A6B3-BDEB04C6B370}">
  <dimension ref="B3:E16"/>
  <sheetViews>
    <sheetView showGridLines="0" zoomScale="130" zoomScaleNormal="130" workbookViewId="0">
      <selection activeCell="H17" sqref="H17"/>
    </sheetView>
  </sheetViews>
  <sheetFormatPr baseColWidth="10" defaultColWidth="11.42578125" defaultRowHeight="11.25" outlineLevelCol="1"/>
  <cols>
    <col min="1" max="1" width="11.42578125" style="3"/>
    <col min="2" max="2" width="0" style="3" hidden="1" customWidth="1" outlineLevel="1"/>
    <col min="3" max="3" width="34.42578125" style="3" customWidth="1" collapsed="1"/>
    <col min="4" max="16384" width="11.42578125" style="3"/>
  </cols>
  <sheetData>
    <row r="3" spans="2:5">
      <c r="C3" s="20" t="s">
        <v>57</v>
      </c>
      <c r="D3" s="20" t="s">
        <v>99</v>
      </c>
      <c r="E3" s="20" t="s">
        <v>60</v>
      </c>
    </row>
    <row r="4" spans="2:5" ht="33.75">
      <c r="B4" s="3" t="str">
        <f>'[1]Formato intermedio'!B5</f>
        <v>ACME_p_cg2_gestante</v>
      </c>
      <c r="C4" s="13" t="s">
        <v>64</v>
      </c>
      <c r="D4" s="21" t="s">
        <v>100</v>
      </c>
      <c r="E4" s="21" t="s">
        <v>101</v>
      </c>
    </row>
    <row r="5" spans="2:5">
      <c r="C5" s="13" t="s">
        <v>58</v>
      </c>
      <c r="D5" s="21" t="s">
        <v>102</v>
      </c>
      <c r="E5" s="21" t="s">
        <v>58</v>
      </c>
    </row>
    <row r="6" spans="2:5" ht="22.5">
      <c r="B6" s="3" t="str">
        <f>'[1]Formato intermedio'!B7</f>
        <v>ACME_p_cg11_gestante_</v>
      </c>
      <c r="C6" s="13" t="s">
        <v>69</v>
      </c>
      <c r="D6" s="21" t="s">
        <v>101</v>
      </c>
      <c r="E6" s="21" t="s">
        <v>103</v>
      </c>
    </row>
    <row r="7" spans="2:5">
      <c r="C7" s="13" t="s">
        <v>58</v>
      </c>
      <c r="D7" s="21" t="s">
        <v>58</v>
      </c>
      <c r="E7" s="21" t="s">
        <v>104</v>
      </c>
    </row>
    <row r="8" spans="2:5">
      <c r="B8" s="3" t="str">
        <f>'[1]Formato intermedio'!B9</f>
        <v>ACME</v>
      </c>
      <c r="C8" s="10" t="s">
        <v>105</v>
      </c>
      <c r="D8" s="22" t="s">
        <v>100</v>
      </c>
      <c r="E8" s="22" t="s">
        <v>103</v>
      </c>
    </row>
    <row r="9" spans="2:5">
      <c r="C9" s="13" t="s">
        <v>58</v>
      </c>
      <c r="D9" s="21" t="s">
        <v>102</v>
      </c>
      <c r="E9" s="21" t="s">
        <v>104</v>
      </c>
    </row>
    <row r="10" spans="2:5">
      <c r="B10" s="3" t="str">
        <f>'[1]Formato intermedio'!B11</f>
        <v>ACDE</v>
      </c>
      <c r="C10" s="13" t="s">
        <v>106</v>
      </c>
      <c r="D10" s="21" t="s">
        <v>80</v>
      </c>
      <c r="E10" s="21" t="s">
        <v>81</v>
      </c>
    </row>
    <row r="11" spans="2:5">
      <c r="C11" s="13" t="s">
        <v>58</v>
      </c>
      <c r="D11" s="21" t="s">
        <v>82</v>
      </c>
      <c r="E11" s="21" t="s">
        <v>83</v>
      </c>
    </row>
    <row r="12" spans="2:5">
      <c r="B12" s="3" t="str">
        <f>'[1]Formato intermedio'!B13</f>
        <v>Total</v>
      </c>
      <c r="C12" s="13" t="s">
        <v>107</v>
      </c>
      <c r="D12" s="21" t="s">
        <v>108</v>
      </c>
      <c r="E12" s="21" t="s">
        <v>81</v>
      </c>
    </row>
    <row r="13" spans="2:5">
      <c r="C13" s="13" t="s">
        <v>58</v>
      </c>
      <c r="D13" s="21" t="s">
        <v>82</v>
      </c>
      <c r="E13" s="21" t="s">
        <v>83</v>
      </c>
    </row>
    <row r="14" spans="2:5">
      <c r="B14" s="3" t="str">
        <f>'[1]Formato intermedio'!B15</f>
        <v>N</v>
      </c>
      <c r="C14" s="10" t="s">
        <v>84</v>
      </c>
      <c r="D14" s="22" t="s">
        <v>109</v>
      </c>
      <c r="E14" s="22" t="s">
        <v>110</v>
      </c>
    </row>
    <row r="15" spans="2:5">
      <c r="B15" s="3" t="str">
        <f>'[1]Formato intermedio'!B16</f>
        <v># distritos control</v>
      </c>
      <c r="C15" s="13" t="s">
        <v>88</v>
      </c>
      <c r="D15" s="21" t="s">
        <v>90</v>
      </c>
      <c r="E15" s="21" t="s">
        <v>91</v>
      </c>
    </row>
    <row r="16" spans="2:5">
      <c r="B16" s="3" t="str">
        <f>'[1]Formato intermedio'!B17</f>
        <v># distritos tratados</v>
      </c>
      <c r="C16" s="14" t="s">
        <v>92</v>
      </c>
      <c r="D16" s="23" t="s">
        <v>94</v>
      </c>
      <c r="E16" s="23" t="s">
        <v>95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7826F-3132-4C8E-9D43-84938F5A6E90}">
  <dimension ref="B2:F20"/>
  <sheetViews>
    <sheetView showGridLines="0" zoomScaleNormal="100" workbookViewId="0">
      <selection activeCell="E38" sqref="E38"/>
    </sheetView>
  </sheetViews>
  <sheetFormatPr baseColWidth="10" defaultColWidth="11.42578125" defaultRowHeight="11.25" outlineLevelCol="1"/>
  <cols>
    <col min="1" max="1" width="11.42578125" style="3"/>
    <col min="2" max="2" width="55.28515625" style="3" customWidth="1"/>
    <col min="3" max="3" width="16.140625" style="3" hidden="1" customWidth="1" outlineLevel="1"/>
    <col min="4" max="4" width="11.42578125" style="3" hidden="1" customWidth="1" outlineLevel="1"/>
    <col min="5" max="5" width="18.85546875" style="3" customWidth="1" collapsed="1"/>
    <col min="6" max="6" width="18.85546875" style="3" customWidth="1"/>
    <col min="7" max="16384" width="11.42578125" style="3"/>
  </cols>
  <sheetData>
    <row r="2" spans="2:6">
      <c r="B2" s="6"/>
      <c r="C2" s="6"/>
      <c r="D2" s="6"/>
    </row>
    <row r="3" spans="2:6">
      <c r="B3" s="7" t="s">
        <v>57</v>
      </c>
      <c r="C3" s="7" t="s">
        <v>58</v>
      </c>
      <c r="D3" s="7" t="s">
        <v>58</v>
      </c>
      <c r="E3" s="7" t="s">
        <v>59</v>
      </c>
      <c r="F3" s="7" t="s">
        <v>60</v>
      </c>
    </row>
    <row r="4" spans="2:6">
      <c r="C4" s="3" t="s">
        <v>61</v>
      </c>
      <c r="D4" s="3" t="s">
        <v>62</v>
      </c>
      <c r="E4" s="4"/>
      <c r="F4" s="4"/>
    </row>
    <row r="5" spans="2:6">
      <c r="B5" s="24" t="s">
        <v>63</v>
      </c>
      <c r="C5" s="15"/>
      <c r="D5" s="15"/>
      <c r="E5" s="16"/>
      <c r="F5" s="16"/>
    </row>
    <row r="6" spans="2:6" ht="22.5">
      <c r="B6" s="25" t="s">
        <v>111</v>
      </c>
      <c r="C6" s="3" t="s">
        <v>112</v>
      </c>
      <c r="D6" s="3" t="s">
        <v>66</v>
      </c>
      <c r="E6" s="4" t="s">
        <v>113</v>
      </c>
      <c r="F6" s="4" t="s">
        <v>58</v>
      </c>
    </row>
    <row r="7" spans="2:6">
      <c r="B7" s="25" t="s">
        <v>58</v>
      </c>
      <c r="C7" s="3" t="s">
        <v>58</v>
      </c>
      <c r="D7" s="3" t="s">
        <v>58</v>
      </c>
      <c r="E7" s="4" t="s">
        <v>114</v>
      </c>
      <c r="F7" s="4" t="s">
        <v>58</v>
      </c>
    </row>
    <row r="8" spans="2:6" ht="22.5">
      <c r="B8" s="25" t="s">
        <v>115</v>
      </c>
      <c r="C8" s="3" t="s">
        <v>116</v>
      </c>
      <c r="D8" s="3" t="s">
        <v>66</v>
      </c>
      <c r="E8" s="4" t="s">
        <v>58</v>
      </c>
      <c r="F8" s="4" t="s">
        <v>77</v>
      </c>
    </row>
    <row r="9" spans="2:6">
      <c r="B9" s="25" t="s">
        <v>58</v>
      </c>
      <c r="C9" s="3" t="s">
        <v>58</v>
      </c>
      <c r="D9" s="3" t="s">
        <v>58</v>
      </c>
      <c r="E9" s="4" t="s">
        <v>58</v>
      </c>
      <c r="F9" s="4" t="s">
        <v>72</v>
      </c>
    </row>
    <row r="10" spans="2:6">
      <c r="B10" s="26" t="s">
        <v>73</v>
      </c>
      <c r="C10" s="15"/>
      <c r="D10" s="15"/>
      <c r="E10" s="16"/>
      <c r="F10" s="16"/>
    </row>
    <row r="11" spans="2:6" ht="22.5">
      <c r="B11" s="25" t="s">
        <v>111</v>
      </c>
      <c r="C11" s="3" t="s">
        <v>117</v>
      </c>
      <c r="D11" s="3" t="s">
        <v>112</v>
      </c>
      <c r="E11" s="4" t="s">
        <v>103</v>
      </c>
      <c r="F11" s="4" t="s">
        <v>58</v>
      </c>
    </row>
    <row r="12" spans="2:6">
      <c r="B12" s="25" t="s">
        <v>58</v>
      </c>
      <c r="C12" s="3" t="s">
        <v>58</v>
      </c>
      <c r="D12" s="3" t="s">
        <v>58</v>
      </c>
      <c r="E12" s="4" t="s">
        <v>118</v>
      </c>
      <c r="F12" s="4" t="s">
        <v>58</v>
      </c>
    </row>
    <row r="13" spans="2:6" ht="22.5">
      <c r="B13" s="25" t="s">
        <v>115</v>
      </c>
      <c r="C13" s="3" t="s">
        <v>58</v>
      </c>
      <c r="D13" s="3" t="s">
        <v>116</v>
      </c>
      <c r="E13" s="4" t="s">
        <v>58</v>
      </c>
      <c r="F13" s="4" t="s">
        <v>119</v>
      </c>
    </row>
    <row r="14" spans="2:6">
      <c r="B14" s="25" t="s">
        <v>58</v>
      </c>
      <c r="C14" s="3" t="s">
        <v>58</v>
      </c>
      <c r="D14" s="3" t="s">
        <v>58</v>
      </c>
      <c r="E14" s="4" t="s">
        <v>58</v>
      </c>
      <c r="F14" s="4" t="s">
        <v>68</v>
      </c>
    </row>
    <row r="15" spans="2:6">
      <c r="B15" s="25" t="s">
        <v>79</v>
      </c>
      <c r="C15" s="3" t="s">
        <v>58</v>
      </c>
      <c r="D15" s="3" t="s">
        <v>66</v>
      </c>
      <c r="E15" s="4" t="s">
        <v>120</v>
      </c>
      <c r="F15" s="4" t="s">
        <v>121</v>
      </c>
    </row>
    <row r="16" spans="2:6">
      <c r="B16" s="25" t="s">
        <v>58</v>
      </c>
      <c r="C16" s="3" t="s">
        <v>58</v>
      </c>
      <c r="D16" s="3" t="s">
        <v>58</v>
      </c>
      <c r="E16" s="4" t="s">
        <v>122</v>
      </c>
      <c r="F16" s="4" t="s">
        <v>123</v>
      </c>
    </row>
    <row r="17" spans="2:6">
      <c r="B17" s="25" t="s">
        <v>58</v>
      </c>
      <c r="C17" s="3" t="s">
        <v>58</v>
      </c>
      <c r="D17" s="3" t="s">
        <v>58</v>
      </c>
      <c r="E17" s="4" t="s">
        <v>58</v>
      </c>
      <c r="F17" s="4" t="s">
        <v>58</v>
      </c>
    </row>
    <row r="18" spans="2:6">
      <c r="B18" s="27" t="s">
        <v>84</v>
      </c>
      <c r="C18" s="11" t="s">
        <v>58</v>
      </c>
      <c r="D18" s="11" t="s">
        <v>85</v>
      </c>
      <c r="E18" s="12" t="s">
        <v>124</v>
      </c>
      <c r="F18" s="12" t="s">
        <v>125</v>
      </c>
    </row>
    <row r="19" spans="2:6">
      <c r="B19" s="25" t="s">
        <v>88</v>
      </c>
      <c r="C19" s="3" t="s">
        <v>58</v>
      </c>
      <c r="D19" s="3" t="s">
        <v>89</v>
      </c>
      <c r="E19" s="4" t="s">
        <v>126</v>
      </c>
      <c r="F19" s="4" t="s">
        <v>127</v>
      </c>
    </row>
    <row r="20" spans="2:6">
      <c r="B20" s="28" t="s">
        <v>92</v>
      </c>
      <c r="C20" s="15" t="s">
        <v>58</v>
      </c>
      <c r="D20" s="15" t="s">
        <v>93</v>
      </c>
      <c r="E20" s="16" t="s">
        <v>128</v>
      </c>
      <c r="F20" s="16" t="s">
        <v>129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09E39-3C07-42ED-9CA9-0D69601539FF}">
  <dimension ref="B2:E15"/>
  <sheetViews>
    <sheetView showGridLines="0" zoomScale="115" zoomScaleNormal="115" workbookViewId="0">
      <selection activeCell="D37" sqref="D37"/>
    </sheetView>
  </sheetViews>
  <sheetFormatPr baseColWidth="10" defaultColWidth="11.42578125" defaultRowHeight="11.25" outlineLevelCol="1"/>
  <cols>
    <col min="1" max="1" width="11.42578125" style="3"/>
    <col min="2" max="2" width="39.28515625" style="3" hidden="1" customWidth="1" outlineLevel="1"/>
    <col min="3" max="3" width="54.42578125" style="3" customWidth="1" collapsed="1"/>
    <col min="4" max="16384" width="11.42578125" style="3"/>
  </cols>
  <sheetData>
    <row r="2" spans="2:5">
      <c r="B2" s="18"/>
      <c r="C2" s="20" t="s">
        <v>57</v>
      </c>
      <c r="D2" s="7" t="s">
        <v>99</v>
      </c>
      <c r="E2" s="7" t="s">
        <v>60</v>
      </c>
    </row>
    <row r="3" spans="2:5" ht="22.5">
      <c r="B3" s="3" t="str">
        <f>'[2]Formato intermedio'!B5</f>
        <v>ACME_lcg7_niño</v>
      </c>
      <c r="C3" s="29" t="s">
        <v>111</v>
      </c>
      <c r="D3" s="4" t="s">
        <v>103</v>
      </c>
      <c r="E3" s="4" t="s">
        <v>101</v>
      </c>
    </row>
    <row r="4" spans="2:5">
      <c r="C4" s="29" t="s">
        <v>58</v>
      </c>
      <c r="D4" s="4" t="s">
        <v>104</v>
      </c>
      <c r="E4" s="4" t="s">
        <v>58</v>
      </c>
    </row>
    <row r="5" spans="2:5">
      <c r="B5" s="3" t="str">
        <f>'[2]Formato intermedio'!B7</f>
        <v>ACME_p_cg27_cnv</v>
      </c>
      <c r="C5" s="29" t="s">
        <v>130</v>
      </c>
      <c r="D5" s="4" t="s">
        <v>101</v>
      </c>
      <c r="E5" s="4" t="s">
        <v>103</v>
      </c>
    </row>
    <row r="6" spans="2:5">
      <c r="C6" s="29" t="s">
        <v>58</v>
      </c>
      <c r="D6" s="4" t="s">
        <v>58</v>
      </c>
      <c r="E6" s="4" t="s">
        <v>102</v>
      </c>
    </row>
    <row r="7" spans="2:5">
      <c r="B7" s="11" t="str">
        <f>'[2]Formato intermedio'!B9</f>
        <v>ACME</v>
      </c>
      <c r="C7" s="30" t="s">
        <v>105</v>
      </c>
      <c r="D7" s="12" t="s">
        <v>103</v>
      </c>
      <c r="E7" s="12" t="s">
        <v>103</v>
      </c>
    </row>
    <row r="8" spans="2:5">
      <c r="C8" s="29" t="s">
        <v>58</v>
      </c>
      <c r="D8" s="4" t="s">
        <v>104</v>
      </c>
      <c r="E8" s="4" t="s">
        <v>102</v>
      </c>
    </row>
    <row r="9" spans="2:5">
      <c r="B9" s="3" t="str">
        <f>'[2]Formato intermedio'!B11</f>
        <v>ACDE</v>
      </c>
      <c r="C9" s="29" t="s">
        <v>106</v>
      </c>
      <c r="D9" s="4" t="s">
        <v>120</v>
      </c>
      <c r="E9" s="4" t="s">
        <v>121</v>
      </c>
    </row>
    <row r="10" spans="2:5">
      <c r="C10" s="29" t="s">
        <v>58</v>
      </c>
      <c r="D10" s="4" t="s">
        <v>122</v>
      </c>
      <c r="E10" s="4" t="s">
        <v>123</v>
      </c>
    </row>
    <row r="11" spans="2:5">
      <c r="B11" s="3" t="str">
        <f>'[2]Formato intermedio'!B13</f>
        <v>Total</v>
      </c>
      <c r="C11" s="29" t="s">
        <v>107</v>
      </c>
      <c r="D11" s="4" t="s">
        <v>120</v>
      </c>
      <c r="E11" s="4" t="s">
        <v>121</v>
      </c>
    </row>
    <row r="12" spans="2:5">
      <c r="B12" s="15"/>
      <c r="C12" s="31" t="s">
        <v>58</v>
      </c>
      <c r="D12" s="16" t="s">
        <v>122</v>
      </c>
      <c r="E12" s="16" t="s">
        <v>123</v>
      </c>
    </row>
    <row r="13" spans="2:5">
      <c r="B13" s="11" t="str">
        <f>'[2]Formato intermedio'!B15</f>
        <v>N</v>
      </c>
      <c r="C13" s="30" t="s">
        <v>84</v>
      </c>
      <c r="D13" s="12" t="s">
        <v>124</v>
      </c>
      <c r="E13" s="12" t="s">
        <v>131</v>
      </c>
    </row>
    <row r="14" spans="2:5">
      <c r="B14" s="3" t="str">
        <f>'[2]Formato intermedio'!B16</f>
        <v># distritos control</v>
      </c>
      <c r="C14" s="29" t="s">
        <v>88</v>
      </c>
      <c r="D14" s="4" t="s">
        <v>126</v>
      </c>
      <c r="E14" s="4" t="s">
        <v>127</v>
      </c>
    </row>
    <row r="15" spans="2:5">
      <c r="B15" s="15" t="str">
        <f>'[2]Formato intermedio'!B17</f>
        <v># distritos tratados</v>
      </c>
      <c r="C15" s="31" t="s">
        <v>92</v>
      </c>
      <c r="D15" s="16" t="s">
        <v>128</v>
      </c>
      <c r="E15" s="16" t="s">
        <v>129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07632-C4E6-4362-973E-959824639F8A}">
  <dimension ref="B2:H28"/>
  <sheetViews>
    <sheetView showGridLines="0" zoomScaleNormal="100" workbookViewId="0">
      <selection activeCell="H41" sqref="H41"/>
    </sheetView>
  </sheetViews>
  <sheetFormatPr baseColWidth="10" defaultColWidth="11.42578125" defaultRowHeight="11.25" outlineLevelCol="1"/>
  <cols>
    <col min="1" max="1" width="11.42578125" style="4"/>
    <col min="2" max="2" width="57.5703125" style="4" customWidth="1"/>
    <col min="3" max="3" width="39.7109375" style="4" hidden="1" customWidth="1" outlineLevel="1"/>
    <col min="4" max="4" width="36.5703125" style="4" hidden="1" customWidth="1" outlineLevel="1"/>
    <col min="5" max="5" width="11.42578125" style="4" collapsed="1"/>
    <col min="6" max="16384" width="11.42578125" style="4"/>
  </cols>
  <sheetData>
    <row r="2" spans="2:8">
      <c r="B2" s="6"/>
      <c r="C2" s="6"/>
      <c r="D2" s="6"/>
    </row>
    <row r="3" spans="2:8">
      <c r="B3" s="7" t="s">
        <v>57</v>
      </c>
      <c r="C3" s="7" t="s">
        <v>58</v>
      </c>
      <c r="D3" s="7" t="s">
        <v>58</v>
      </c>
      <c r="E3" s="7" t="s">
        <v>59</v>
      </c>
      <c r="F3" s="7" t="s">
        <v>60</v>
      </c>
      <c r="G3" s="7" t="s">
        <v>132</v>
      </c>
      <c r="H3" s="7" t="s">
        <v>133</v>
      </c>
    </row>
    <row r="4" spans="2:8">
      <c r="B4" s="13"/>
      <c r="C4" s="4" t="s">
        <v>61</v>
      </c>
      <c r="D4" s="4" t="s">
        <v>62</v>
      </c>
    </row>
    <row r="5" spans="2:8">
      <c r="B5" s="32" t="s">
        <v>63</v>
      </c>
      <c r="C5" s="16"/>
      <c r="D5" s="16"/>
      <c r="E5" s="16"/>
      <c r="F5" s="16"/>
      <c r="G5" s="16"/>
      <c r="H5" s="16"/>
    </row>
    <row r="6" spans="2:8" ht="22.5">
      <c r="B6" s="13" t="s">
        <v>134</v>
      </c>
      <c r="C6" s="4" t="s">
        <v>135</v>
      </c>
      <c r="D6" s="4" t="s">
        <v>66</v>
      </c>
      <c r="E6" s="4" t="s">
        <v>136</v>
      </c>
      <c r="F6" s="4" t="s">
        <v>58</v>
      </c>
      <c r="G6" s="4" t="s">
        <v>58</v>
      </c>
      <c r="H6" s="4" t="s">
        <v>58</v>
      </c>
    </row>
    <row r="7" spans="2:8">
      <c r="B7" s="13" t="s">
        <v>58</v>
      </c>
      <c r="C7" s="4" t="s">
        <v>58</v>
      </c>
      <c r="D7" s="4" t="s">
        <v>58</v>
      </c>
      <c r="E7" s="4" t="s">
        <v>72</v>
      </c>
      <c r="F7" s="4" t="s">
        <v>58</v>
      </c>
      <c r="G7" s="4" t="s">
        <v>58</v>
      </c>
      <c r="H7" s="4" t="s">
        <v>58</v>
      </c>
    </row>
    <row r="8" spans="2:8" ht="22.5">
      <c r="B8" s="13" t="s">
        <v>137</v>
      </c>
      <c r="C8" s="4" t="s">
        <v>138</v>
      </c>
      <c r="D8" s="4" t="s">
        <v>66</v>
      </c>
      <c r="E8" s="4" t="s">
        <v>58</v>
      </c>
      <c r="F8" s="4" t="s">
        <v>139</v>
      </c>
      <c r="G8" s="4" t="s">
        <v>58</v>
      </c>
      <c r="H8" s="4" t="s">
        <v>58</v>
      </c>
    </row>
    <row r="9" spans="2:8">
      <c r="B9" s="13" t="s">
        <v>58</v>
      </c>
      <c r="C9" s="4" t="s">
        <v>58</v>
      </c>
      <c r="D9" s="4" t="s">
        <v>58</v>
      </c>
      <c r="E9" s="4" t="s">
        <v>58</v>
      </c>
      <c r="F9" s="4" t="s">
        <v>140</v>
      </c>
      <c r="G9" s="4" t="s">
        <v>58</v>
      </c>
      <c r="H9" s="4" t="s">
        <v>58</v>
      </c>
    </row>
    <row r="10" spans="2:8">
      <c r="B10" s="13" t="s">
        <v>141</v>
      </c>
      <c r="C10" s="4" t="s">
        <v>142</v>
      </c>
      <c r="D10" s="4" t="s">
        <v>66</v>
      </c>
      <c r="E10" s="4" t="s">
        <v>58</v>
      </c>
      <c r="F10" s="4" t="s">
        <v>58</v>
      </c>
      <c r="G10" s="4" t="s">
        <v>143</v>
      </c>
      <c r="H10" s="4" t="s">
        <v>58</v>
      </c>
    </row>
    <row r="11" spans="2:8">
      <c r="B11" s="13" t="s">
        <v>58</v>
      </c>
      <c r="C11" s="4" t="s">
        <v>58</v>
      </c>
      <c r="D11" s="4" t="s">
        <v>58</v>
      </c>
      <c r="E11" s="4" t="s">
        <v>58</v>
      </c>
      <c r="F11" s="4" t="s">
        <v>58</v>
      </c>
      <c r="G11" s="4" t="s">
        <v>144</v>
      </c>
      <c r="H11" s="4" t="s">
        <v>58</v>
      </c>
    </row>
    <row r="12" spans="2:8">
      <c r="B12" s="13" t="s">
        <v>145</v>
      </c>
      <c r="C12" s="4" t="s">
        <v>146</v>
      </c>
      <c r="D12" s="4" t="s">
        <v>66</v>
      </c>
      <c r="E12" s="4" t="s">
        <v>58</v>
      </c>
      <c r="F12" s="4" t="s">
        <v>58</v>
      </c>
      <c r="G12" s="4" t="s">
        <v>58</v>
      </c>
      <c r="H12" s="4" t="s">
        <v>147</v>
      </c>
    </row>
    <row r="13" spans="2:8">
      <c r="B13" s="13" t="s">
        <v>58</v>
      </c>
      <c r="C13" s="4" t="s">
        <v>58</v>
      </c>
      <c r="D13" s="4" t="s">
        <v>58</v>
      </c>
      <c r="E13" s="4" t="s">
        <v>58</v>
      </c>
      <c r="F13" s="4" t="s">
        <v>58</v>
      </c>
      <c r="G13" s="4" t="s">
        <v>58</v>
      </c>
      <c r="H13" s="4" t="s">
        <v>144</v>
      </c>
    </row>
    <row r="14" spans="2:8">
      <c r="B14" s="32" t="s">
        <v>73</v>
      </c>
      <c r="C14" s="16"/>
      <c r="D14" s="16"/>
      <c r="E14" s="16"/>
      <c r="F14" s="16"/>
      <c r="G14" s="16"/>
      <c r="H14" s="16"/>
    </row>
    <row r="15" spans="2:8" ht="22.5">
      <c r="B15" s="10" t="s">
        <v>134</v>
      </c>
      <c r="C15" s="12" t="s">
        <v>148</v>
      </c>
      <c r="D15" s="12" t="s">
        <v>135</v>
      </c>
      <c r="E15" s="12" t="s">
        <v>149</v>
      </c>
      <c r="F15" s="12" t="s">
        <v>58</v>
      </c>
      <c r="G15" s="12" t="s">
        <v>58</v>
      </c>
      <c r="H15" s="12" t="s">
        <v>58</v>
      </c>
    </row>
    <row r="16" spans="2:8">
      <c r="B16" s="13" t="s">
        <v>58</v>
      </c>
      <c r="C16" s="4" t="s">
        <v>58</v>
      </c>
      <c r="D16" s="4" t="s">
        <v>58</v>
      </c>
      <c r="E16" s="4" t="s">
        <v>150</v>
      </c>
      <c r="F16" s="4" t="s">
        <v>58</v>
      </c>
      <c r="G16" s="4" t="s">
        <v>58</v>
      </c>
      <c r="H16" s="4" t="s">
        <v>58</v>
      </c>
    </row>
    <row r="17" spans="2:8" ht="22.5">
      <c r="B17" s="13" t="s">
        <v>137</v>
      </c>
      <c r="C17" s="4" t="s">
        <v>58</v>
      </c>
      <c r="D17" s="4" t="s">
        <v>138</v>
      </c>
      <c r="E17" s="4" t="s">
        <v>58</v>
      </c>
      <c r="F17" s="4" t="s">
        <v>151</v>
      </c>
      <c r="G17" s="4" t="s">
        <v>58</v>
      </c>
      <c r="H17" s="4" t="s">
        <v>58</v>
      </c>
    </row>
    <row r="18" spans="2:8">
      <c r="B18" s="13" t="s">
        <v>58</v>
      </c>
      <c r="C18" s="4" t="s">
        <v>58</v>
      </c>
      <c r="D18" s="4" t="s">
        <v>58</v>
      </c>
      <c r="E18" s="4" t="s">
        <v>58</v>
      </c>
      <c r="F18" s="4" t="s">
        <v>152</v>
      </c>
      <c r="G18" s="4" t="s">
        <v>58</v>
      </c>
      <c r="H18" s="4" t="s">
        <v>58</v>
      </c>
    </row>
    <row r="19" spans="2:8">
      <c r="B19" s="13" t="s">
        <v>141</v>
      </c>
      <c r="C19" s="4" t="s">
        <v>58</v>
      </c>
      <c r="D19" s="4" t="s">
        <v>142</v>
      </c>
      <c r="E19" s="4" t="s">
        <v>58</v>
      </c>
      <c r="F19" s="4" t="s">
        <v>58</v>
      </c>
      <c r="G19" s="4" t="s">
        <v>153</v>
      </c>
      <c r="H19" s="4" t="s">
        <v>58</v>
      </c>
    </row>
    <row r="20" spans="2:8">
      <c r="B20" s="13" t="s">
        <v>58</v>
      </c>
      <c r="C20" s="4" t="s">
        <v>58</v>
      </c>
      <c r="D20" s="4" t="s">
        <v>58</v>
      </c>
      <c r="E20" s="4" t="s">
        <v>58</v>
      </c>
      <c r="F20" s="4" t="s">
        <v>58</v>
      </c>
      <c r="G20" s="4" t="s">
        <v>154</v>
      </c>
      <c r="H20" s="4" t="s">
        <v>58</v>
      </c>
    </row>
    <row r="21" spans="2:8">
      <c r="B21" s="13" t="s">
        <v>145</v>
      </c>
      <c r="C21" s="4" t="s">
        <v>58</v>
      </c>
      <c r="D21" s="4" t="s">
        <v>146</v>
      </c>
      <c r="E21" s="4" t="s">
        <v>58</v>
      </c>
      <c r="F21" s="4" t="s">
        <v>58</v>
      </c>
      <c r="G21" s="4" t="s">
        <v>58</v>
      </c>
      <c r="H21" s="4" t="s">
        <v>80</v>
      </c>
    </row>
    <row r="22" spans="2:8">
      <c r="B22" s="21" t="s">
        <v>58</v>
      </c>
      <c r="C22" s="4" t="s">
        <v>58</v>
      </c>
      <c r="D22" s="4" t="s">
        <v>58</v>
      </c>
      <c r="E22" s="4" t="s">
        <v>58</v>
      </c>
      <c r="F22" s="4" t="s">
        <v>58</v>
      </c>
      <c r="G22" s="4" t="s">
        <v>58</v>
      </c>
      <c r="H22" s="4" t="s">
        <v>155</v>
      </c>
    </row>
    <row r="23" spans="2:8">
      <c r="B23" s="13" t="s">
        <v>79</v>
      </c>
      <c r="C23" s="4" t="s">
        <v>58</v>
      </c>
      <c r="D23" s="4" t="s">
        <v>66</v>
      </c>
      <c r="E23" s="4" t="s">
        <v>156</v>
      </c>
      <c r="F23" s="4" t="s">
        <v>157</v>
      </c>
      <c r="G23" s="4" t="s">
        <v>158</v>
      </c>
      <c r="H23" s="4" t="s">
        <v>159</v>
      </c>
    </row>
    <row r="24" spans="2:8">
      <c r="B24" s="14" t="s">
        <v>58</v>
      </c>
      <c r="C24" s="16" t="s">
        <v>58</v>
      </c>
      <c r="D24" s="16" t="s">
        <v>58</v>
      </c>
      <c r="E24" s="16" t="s">
        <v>140</v>
      </c>
      <c r="F24" s="16" t="s">
        <v>155</v>
      </c>
      <c r="G24" s="16" t="s">
        <v>140</v>
      </c>
      <c r="H24" s="16" t="s">
        <v>160</v>
      </c>
    </row>
    <row r="25" spans="2:8">
      <c r="B25" s="22" t="s">
        <v>84</v>
      </c>
      <c r="C25" s="12" t="s">
        <v>58</v>
      </c>
      <c r="D25" s="12" t="s">
        <v>85</v>
      </c>
      <c r="E25" s="12" t="s">
        <v>161</v>
      </c>
      <c r="F25" s="12" t="s">
        <v>162</v>
      </c>
      <c r="G25" s="12" t="s">
        <v>163</v>
      </c>
      <c r="H25" s="12" t="s">
        <v>164</v>
      </c>
    </row>
    <row r="26" spans="2:8">
      <c r="B26" s="21" t="s">
        <v>165</v>
      </c>
      <c r="C26" s="4" t="s">
        <v>58</v>
      </c>
      <c r="D26" s="4" t="s">
        <v>89</v>
      </c>
      <c r="E26" s="4" t="s">
        <v>166</v>
      </c>
      <c r="F26" s="4" t="s">
        <v>167</v>
      </c>
      <c r="G26" s="4" t="s">
        <v>168</v>
      </c>
      <c r="H26" s="4" t="s">
        <v>169</v>
      </c>
    </row>
    <row r="27" spans="2:8">
      <c r="B27" s="21" t="s">
        <v>170</v>
      </c>
      <c r="C27" s="4" t="s">
        <v>58</v>
      </c>
      <c r="D27" s="4" t="s">
        <v>93</v>
      </c>
      <c r="E27" s="4" t="s">
        <v>171</v>
      </c>
      <c r="F27" s="4" t="s">
        <v>171</v>
      </c>
      <c r="G27" s="4" t="s">
        <v>171</v>
      </c>
      <c r="H27" s="4" t="s">
        <v>172</v>
      </c>
    </row>
    <row r="28" spans="2:8">
      <c r="B28" s="23" t="s">
        <v>96</v>
      </c>
      <c r="C28" s="16" t="s">
        <v>58</v>
      </c>
      <c r="D28" s="16" t="s">
        <v>97</v>
      </c>
      <c r="E28" s="16" t="s">
        <v>98</v>
      </c>
      <c r="F28" s="16" t="s">
        <v>98</v>
      </c>
      <c r="G28" s="16" t="s">
        <v>98</v>
      </c>
      <c r="H28" s="16" t="s">
        <v>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2D8C8-CE26-49F3-96ED-1B4D93EC7A89}">
  <dimension ref="B2:G19"/>
  <sheetViews>
    <sheetView showGridLines="0" workbookViewId="0">
      <selection activeCell="I38" sqref="I38"/>
    </sheetView>
  </sheetViews>
  <sheetFormatPr baseColWidth="10" defaultColWidth="11.42578125" defaultRowHeight="11.25" outlineLevelCol="1"/>
  <cols>
    <col min="1" max="1" width="11.42578125" style="3"/>
    <col min="2" max="2" width="11.42578125" style="3" hidden="1" customWidth="1" outlineLevel="1"/>
    <col min="3" max="3" width="39.28515625" style="3" customWidth="1" collapsed="1"/>
    <col min="4" max="16384" width="11.42578125" style="3"/>
  </cols>
  <sheetData>
    <row r="2" spans="2:7">
      <c r="C2" s="7" t="s">
        <v>57</v>
      </c>
      <c r="D2" s="7" t="s">
        <v>99</v>
      </c>
      <c r="E2" s="7" t="s">
        <v>60</v>
      </c>
      <c r="F2" s="7" t="s">
        <v>132</v>
      </c>
      <c r="G2" s="7" t="s">
        <v>133</v>
      </c>
    </row>
    <row r="3" spans="2:7" ht="33.75">
      <c r="B3" s="3" t="str">
        <f>'[3]Formato intermedio'!B5</f>
        <v>ACME_p_cg1_disp_mmn_</v>
      </c>
      <c r="C3" s="29" t="s">
        <v>134</v>
      </c>
      <c r="D3" s="4" t="s">
        <v>173</v>
      </c>
      <c r="E3" s="4" t="s">
        <v>101</v>
      </c>
      <c r="F3" s="4" t="s">
        <v>101</v>
      </c>
      <c r="G3" s="4" t="s">
        <v>101</v>
      </c>
    </row>
    <row r="4" spans="2:7">
      <c r="C4" s="29" t="s">
        <v>58</v>
      </c>
      <c r="D4" s="4" t="s">
        <v>118</v>
      </c>
      <c r="E4" s="4" t="s">
        <v>58</v>
      </c>
      <c r="F4" s="4" t="s">
        <v>58</v>
      </c>
      <c r="G4" s="4" t="s">
        <v>58</v>
      </c>
    </row>
    <row r="5" spans="2:7" ht="33.75">
      <c r="B5" s="3" t="str">
        <f>'[3]Formato intermedio'!B7</f>
        <v>ACME_p_cg2_infante</v>
      </c>
      <c r="C5" s="29" t="s">
        <v>137</v>
      </c>
      <c r="D5" s="4" t="s">
        <v>101</v>
      </c>
      <c r="E5" s="4" t="s">
        <v>77</v>
      </c>
      <c r="F5" s="4" t="s">
        <v>101</v>
      </c>
      <c r="G5" s="4" t="s">
        <v>101</v>
      </c>
    </row>
    <row r="6" spans="2:7">
      <c r="C6" s="29" t="s">
        <v>58</v>
      </c>
      <c r="D6" s="4" t="s">
        <v>58</v>
      </c>
      <c r="E6" s="4" t="s">
        <v>174</v>
      </c>
      <c r="F6" s="4" t="s">
        <v>58</v>
      </c>
      <c r="G6" s="4" t="s">
        <v>58</v>
      </c>
    </row>
    <row r="7" spans="2:7" ht="22.5">
      <c r="B7" s="3" t="str">
        <f>'[3]Formato intermedio'!B9</f>
        <v>ACME_p_cg11_infante_</v>
      </c>
      <c r="C7" s="29" t="s">
        <v>141</v>
      </c>
      <c r="D7" s="4" t="s">
        <v>101</v>
      </c>
      <c r="E7" s="4" t="s">
        <v>101</v>
      </c>
      <c r="F7" s="4" t="s">
        <v>77</v>
      </c>
      <c r="G7" s="4" t="s">
        <v>101</v>
      </c>
    </row>
    <row r="8" spans="2:7">
      <c r="C8" s="29" t="s">
        <v>58</v>
      </c>
      <c r="D8" s="4" t="s">
        <v>58</v>
      </c>
      <c r="E8" s="4" t="s">
        <v>58</v>
      </c>
      <c r="F8" s="4" t="s">
        <v>174</v>
      </c>
      <c r="G8" s="4" t="s">
        <v>58</v>
      </c>
    </row>
    <row r="9" spans="2:7" ht="22.5">
      <c r="B9" s="3" t="s">
        <v>175</v>
      </c>
      <c r="C9" s="33" t="s">
        <v>145</v>
      </c>
      <c r="D9" s="4" t="s">
        <v>101</v>
      </c>
      <c r="E9" s="4" t="s">
        <v>101</v>
      </c>
      <c r="F9" s="4" t="s">
        <v>101</v>
      </c>
      <c r="G9" s="4" t="s">
        <v>103</v>
      </c>
    </row>
    <row r="10" spans="2:7">
      <c r="C10" s="29"/>
      <c r="D10" s="4" t="s">
        <v>58</v>
      </c>
      <c r="E10" s="4" t="s">
        <v>58</v>
      </c>
      <c r="F10" s="4" t="s">
        <v>58</v>
      </c>
      <c r="G10" s="4" t="s">
        <v>102</v>
      </c>
    </row>
    <row r="11" spans="2:7">
      <c r="B11" s="3" t="str">
        <f>'[3]Formato intermedio'!B13</f>
        <v>ACME</v>
      </c>
      <c r="C11" s="30" t="s">
        <v>105</v>
      </c>
      <c r="D11" s="12" t="s">
        <v>173</v>
      </c>
      <c r="E11" s="12" t="s">
        <v>77</v>
      </c>
      <c r="F11" s="12" t="s">
        <v>77</v>
      </c>
      <c r="G11" s="12" t="s">
        <v>103</v>
      </c>
    </row>
    <row r="12" spans="2:7">
      <c r="C12" s="29" t="s">
        <v>58</v>
      </c>
      <c r="D12" s="4" t="s">
        <v>118</v>
      </c>
      <c r="E12" s="4" t="s">
        <v>174</v>
      </c>
      <c r="F12" s="4" t="s">
        <v>174</v>
      </c>
      <c r="G12" s="4" t="s">
        <v>102</v>
      </c>
    </row>
    <row r="13" spans="2:7">
      <c r="B13" s="3" t="str">
        <f>'[3]Formato intermedio'!B15</f>
        <v>ACDE</v>
      </c>
      <c r="C13" s="29" t="s">
        <v>106</v>
      </c>
      <c r="D13" s="4" t="s">
        <v>156</v>
      </c>
      <c r="E13" s="4" t="s">
        <v>157</v>
      </c>
      <c r="F13" s="4" t="s">
        <v>158</v>
      </c>
      <c r="G13" s="4" t="s">
        <v>159</v>
      </c>
    </row>
    <row r="14" spans="2:7">
      <c r="C14" s="29" t="s">
        <v>58</v>
      </c>
      <c r="D14" s="4" t="s">
        <v>140</v>
      </c>
      <c r="E14" s="4" t="s">
        <v>155</v>
      </c>
      <c r="F14" s="4" t="s">
        <v>140</v>
      </c>
      <c r="G14" s="4" t="s">
        <v>160</v>
      </c>
    </row>
    <row r="15" spans="2:7">
      <c r="B15" s="3" t="str">
        <f>'[3]Formato intermedio'!B17</f>
        <v>Total</v>
      </c>
      <c r="C15" s="29" t="s">
        <v>107</v>
      </c>
      <c r="D15" s="4" t="s">
        <v>176</v>
      </c>
      <c r="E15" s="4" t="s">
        <v>177</v>
      </c>
      <c r="F15" s="4" t="s">
        <v>81</v>
      </c>
      <c r="G15" s="4" t="s">
        <v>159</v>
      </c>
    </row>
    <row r="16" spans="2:7">
      <c r="C16" s="31" t="s">
        <v>58</v>
      </c>
      <c r="D16" s="16" t="s">
        <v>140</v>
      </c>
      <c r="E16" s="16" t="s">
        <v>154</v>
      </c>
      <c r="F16" s="16" t="s">
        <v>140</v>
      </c>
      <c r="G16" s="16" t="s">
        <v>160</v>
      </c>
    </row>
    <row r="17" spans="2:7">
      <c r="B17" s="3" t="str">
        <f>'[3]Formato intermedio'!B19</f>
        <v>N</v>
      </c>
      <c r="C17" s="29" t="s">
        <v>84</v>
      </c>
      <c r="D17" s="4" t="s">
        <v>178</v>
      </c>
      <c r="E17" s="4" t="s">
        <v>179</v>
      </c>
      <c r="F17" s="4" t="s">
        <v>180</v>
      </c>
      <c r="G17" s="4" t="s">
        <v>164</v>
      </c>
    </row>
    <row r="18" spans="2:7">
      <c r="B18" s="3" t="str">
        <f>'[3]Formato intermedio'!B20</f>
        <v># distritos control</v>
      </c>
      <c r="C18" s="29" t="s">
        <v>88</v>
      </c>
      <c r="D18" s="4" t="s">
        <v>166</v>
      </c>
      <c r="E18" s="4" t="s">
        <v>167</v>
      </c>
      <c r="F18" s="4" t="s">
        <v>168</v>
      </c>
      <c r="G18" s="4" t="s">
        <v>169</v>
      </c>
    </row>
    <row r="19" spans="2:7">
      <c r="B19" s="3" t="str">
        <f>'[3]Formato intermedio'!B21</f>
        <v># distritos tratados</v>
      </c>
      <c r="C19" s="31" t="s">
        <v>92</v>
      </c>
      <c r="D19" s="16" t="s">
        <v>171</v>
      </c>
      <c r="E19" s="16" t="s">
        <v>171</v>
      </c>
      <c r="F19" s="16" t="s">
        <v>171</v>
      </c>
      <c r="G19" s="16" t="s">
        <v>172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7BE8A-DDD7-4D56-90B2-6C3C1EA3A318}">
  <dimension ref="B2:J37"/>
  <sheetViews>
    <sheetView showGridLines="0" zoomScaleNormal="100" workbookViewId="0">
      <selection activeCell="K18" sqref="K18"/>
    </sheetView>
  </sheetViews>
  <sheetFormatPr baseColWidth="10" defaultColWidth="11.42578125" defaultRowHeight="11.25" outlineLevelCol="1"/>
  <cols>
    <col min="1" max="1" width="11.42578125" style="3"/>
    <col min="2" max="2" width="89.28515625" style="3" customWidth="1"/>
    <col min="3" max="3" width="22.85546875" style="3" hidden="1" customWidth="1" outlineLevel="1"/>
    <col min="4" max="4" width="34" style="3" hidden="1" customWidth="1" outlineLevel="1"/>
    <col min="5" max="5" width="11.42578125" style="3" collapsed="1"/>
    <col min="6" max="16384" width="11.42578125" style="3"/>
  </cols>
  <sheetData>
    <row r="2" spans="2:10">
      <c r="B2" s="5"/>
      <c r="C2" s="5"/>
      <c r="D2" s="5"/>
    </row>
    <row r="3" spans="2:10">
      <c r="B3" s="34" t="s">
        <v>57</v>
      </c>
      <c r="C3" s="34" t="s">
        <v>58</v>
      </c>
      <c r="D3" s="34" t="s">
        <v>58</v>
      </c>
      <c r="E3" s="7" t="s">
        <v>59</v>
      </c>
      <c r="F3" s="7" t="s">
        <v>60</v>
      </c>
      <c r="G3" s="7" t="s">
        <v>132</v>
      </c>
      <c r="H3" s="7" t="s">
        <v>133</v>
      </c>
      <c r="I3" s="7" t="s">
        <v>232</v>
      </c>
      <c r="J3" s="7" t="s">
        <v>231</v>
      </c>
    </row>
    <row r="4" spans="2:10">
      <c r="C4" s="3" t="s">
        <v>61</v>
      </c>
      <c r="D4" s="3" t="s">
        <v>62</v>
      </c>
      <c r="E4" s="4"/>
      <c r="F4" s="4"/>
      <c r="G4" s="4"/>
      <c r="H4" s="4"/>
      <c r="I4" s="4"/>
      <c r="J4" s="4"/>
    </row>
    <row r="5" spans="2:10">
      <c r="B5" s="24" t="s">
        <v>63</v>
      </c>
      <c r="C5" s="15"/>
      <c r="D5" s="15"/>
      <c r="E5" s="16"/>
      <c r="F5" s="16"/>
      <c r="G5" s="16"/>
      <c r="H5" s="16"/>
      <c r="I5" s="16"/>
      <c r="J5" s="16"/>
    </row>
    <row r="6" spans="2:10">
      <c r="B6" s="29" t="s">
        <v>225</v>
      </c>
      <c r="C6" s="3" t="s">
        <v>223</v>
      </c>
      <c r="D6" s="3" t="s">
        <v>66</v>
      </c>
      <c r="E6" s="4" t="s">
        <v>230</v>
      </c>
      <c r="F6" s="4" t="s">
        <v>58</v>
      </c>
      <c r="G6" s="4" t="s">
        <v>58</v>
      </c>
      <c r="H6" s="4" t="s">
        <v>58</v>
      </c>
      <c r="I6" s="4" t="s">
        <v>58</v>
      </c>
      <c r="J6" s="4" t="s">
        <v>58</v>
      </c>
    </row>
    <row r="7" spans="2:10">
      <c r="B7" s="29" t="s">
        <v>58</v>
      </c>
      <c r="C7" s="3" t="s">
        <v>58</v>
      </c>
      <c r="D7" s="3" t="s">
        <v>58</v>
      </c>
      <c r="E7" s="4" t="s">
        <v>199</v>
      </c>
      <c r="F7" s="4" t="s">
        <v>58</v>
      </c>
      <c r="G7" s="4" t="s">
        <v>58</v>
      </c>
      <c r="H7" s="4" t="s">
        <v>58</v>
      </c>
      <c r="I7" s="4" t="s">
        <v>58</v>
      </c>
      <c r="J7" s="4" t="s">
        <v>58</v>
      </c>
    </row>
    <row r="8" spans="2:10" ht="22.5">
      <c r="B8" s="29" t="s">
        <v>221</v>
      </c>
      <c r="C8" s="3" t="s">
        <v>220</v>
      </c>
      <c r="D8" s="3" t="s">
        <v>66</v>
      </c>
      <c r="E8" s="4" t="s">
        <v>58</v>
      </c>
      <c r="F8" s="4" t="s">
        <v>229</v>
      </c>
      <c r="G8" s="4" t="s">
        <v>58</v>
      </c>
      <c r="H8" s="4" t="s">
        <v>58</v>
      </c>
      <c r="I8" s="4" t="s">
        <v>58</v>
      </c>
      <c r="J8" s="4" t="s">
        <v>58</v>
      </c>
    </row>
    <row r="9" spans="2:10">
      <c r="B9" s="29" t="s">
        <v>58</v>
      </c>
      <c r="C9" s="3" t="s">
        <v>58</v>
      </c>
      <c r="D9" s="3" t="s">
        <v>58</v>
      </c>
      <c r="E9" s="4" t="s">
        <v>58</v>
      </c>
      <c r="F9" s="4" t="s">
        <v>122</v>
      </c>
      <c r="G9" s="4" t="s">
        <v>58</v>
      </c>
      <c r="H9" s="4" t="s">
        <v>58</v>
      </c>
      <c r="I9" s="4" t="s">
        <v>58</v>
      </c>
      <c r="J9" s="4" t="s">
        <v>58</v>
      </c>
    </row>
    <row r="10" spans="2:10">
      <c r="B10" s="29" t="s">
        <v>218</v>
      </c>
      <c r="C10" s="3" t="s">
        <v>217</v>
      </c>
      <c r="D10" s="3" t="s">
        <v>66</v>
      </c>
      <c r="E10" s="4" t="s">
        <v>58</v>
      </c>
      <c r="F10" s="4" t="s">
        <v>58</v>
      </c>
      <c r="G10" s="4" t="s">
        <v>228</v>
      </c>
      <c r="H10" s="4" t="s">
        <v>58</v>
      </c>
      <c r="I10" s="4" t="s">
        <v>58</v>
      </c>
      <c r="J10" s="4" t="s">
        <v>58</v>
      </c>
    </row>
    <row r="11" spans="2:10">
      <c r="B11" s="29" t="s">
        <v>58</v>
      </c>
      <c r="C11" s="3" t="s">
        <v>58</v>
      </c>
      <c r="D11" s="3" t="s">
        <v>58</v>
      </c>
      <c r="E11" s="4" t="s">
        <v>58</v>
      </c>
      <c r="F11" s="4" t="s">
        <v>58</v>
      </c>
      <c r="G11" s="4" t="s">
        <v>68</v>
      </c>
      <c r="H11" s="4" t="s">
        <v>58</v>
      </c>
      <c r="I11" s="4" t="s">
        <v>58</v>
      </c>
      <c r="J11" s="4" t="s">
        <v>58</v>
      </c>
    </row>
    <row r="12" spans="2:10">
      <c r="B12" s="29" t="s">
        <v>214</v>
      </c>
      <c r="C12" s="3" t="s">
        <v>213</v>
      </c>
      <c r="D12" s="3" t="s">
        <v>66</v>
      </c>
      <c r="E12" s="4" t="s">
        <v>58</v>
      </c>
      <c r="F12" s="4" t="s">
        <v>58</v>
      </c>
      <c r="G12" s="4" t="s">
        <v>58</v>
      </c>
      <c r="H12" s="4" t="s">
        <v>227</v>
      </c>
      <c r="I12" s="4" t="s">
        <v>58</v>
      </c>
      <c r="J12" s="4" t="s">
        <v>58</v>
      </c>
    </row>
    <row r="13" spans="2:10">
      <c r="B13" s="29" t="s">
        <v>58</v>
      </c>
      <c r="C13" s="3" t="s">
        <v>58</v>
      </c>
      <c r="D13" s="3" t="s">
        <v>58</v>
      </c>
      <c r="E13" s="4" t="s">
        <v>58</v>
      </c>
      <c r="F13" s="4" t="s">
        <v>58</v>
      </c>
      <c r="G13" s="4" t="s">
        <v>58</v>
      </c>
      <c r="H13" s="4" t="s">
        <v>154</v>
      </c>
      <c r="I13" s="4" t="s">
        <v>58</v>
      </c>
      <c r="J13" s="4" t="s">
        <v>58</v>
      </c>
    </row>
    <row r="14" spans="2:10">
      <c r="B14" s="29" t="s">
        <v>210</v>
      </c>
      <c r="C14" s="3" t="s">
        <v>209</v>
      </c>
      <c r="D14" s="3" t="s">
        <v>66</v>
      </c>
      <c r="E14" s="4" t="s">
        <v>58</v>
      </c>
      <c r="F14" s="4" t="s">
        <v>58</v>
      </c>
      <c r="G14" s="4" t="s">
        <v>58</v>
      </c>
      <c r="H14" s="4" t="s">
        <v>58</v>
      </c>
      <c r="I14" s="4" t="s">
        <v>158</v>
      </c>
      <c r="J14" s="4" t="s">
        <v>58</v>
      </c>
    </row>
    <row r="15" spans="2:10">
      <c r="B15" s="29" t="s">
        <v>58</v>
      </c>
      <c r="C15" s="3" t="s">
        <v>58</v>
      </c>
      <c r="D15" s="3" t="s">
        <v>58</v>
      </c>
      <c r="E15" s="4" t="s">
        <v>58</v>
      </c>
      <c r="F15" s="4" t="s">
        <v>58</v>
      </c>
      <c r="G15" s="4" t="s">
        <v>58</v>
      </c>
      <c r="H15" s="4" t="s">
        <v>58</v>
      </c>
      <c r="I15" s="4" t="s">
        <v>215</v>
      </c>
      <c r="J15" s="4" t="s">
        <v>58</v>
      </c>
    </row>
    <row r="16" spans="2:10" ht="22.5">
      <c r="B16" s="29" t="s">
        <v>207</v>
      </c>
      <c r="C16" s="3" t="s">
        <v>206</v>
      </c>
      <c r="D16" s="3" t="s">
        <v>66</v>
      </c>
      <c r="E16" s="4" t="s">
        <v>58</v>
      </c>
      <c r="F16" s="4" t="s">
        <v>58</v>
      </c>
      <c r="G16" s="4" t="s">
        <v>58</v>
      </c>
      <c r="H16" s="4" t="s">
        <v>58</v>
      </c>
      <c r="I16" s="4" t="s">
        <v>58</v>
      </c>
      <c r="J16" s="4" t="s">
        <v>226</v>
      </c>
    </row>
    <row r="17" spans="2:10">
      <c r="B17" s="29" t="s">
        <v>58</v>
      </c>
      <c r="C17" s="3" t="s">
        <v>58</v>
      </c>
      <c r="D17" s="3" t="s">
        <v>58</v>
      </c>
      <c r="E17" s="4" t="s">
        <v>58</v>
      </c>
      <c r="F17" s="4" t="s">
        <v>58</v>
      </c>
      <c r="G17" s="4" t="s">
        <v>58</v>
      </c>
      <c r="H17" s="4" t="s">
        <v>58</v>
      </c>
      <c r="I17" s="4" t="s">
        <v>58</v>
      </c>
      <c r="J17" s="4" t="s">
        <v>83</v>
      </c>
    </row>
    <row r="18" spans="2:10">
      <c r="B18" s="32" t="s">
        <v>73</v>
      </c>
      <c r="C18" s="15"/>
      <c r="D18" s="15"/>
      <c r="E18" s="16"/>
      <c r="F18" s="16"/>
      <c r="G18" s="16"/>
      <c r="H18" s="16"/>
      <c r="I18" s="16"/>
      <c r="J18" s="16"/>
    </row>
    <row r="19" spans="2:10">
      <c r="B19" s="29" t="s">
        <v>225</v>
      </c>
      <c r="C19" s="3" t="s">
        <v>224</v>
      </c>
      <c r="D19" s="3" t="s">
        <v>223</v>
      </c>
      <c r="E19" s="4" t="s">
        <v>222</v>
      </c>
      <c r="F19" s="4" t="s">
        <v>58</v>
      </c>
      <c r="G19" s="4" t="s">
        <v>58</v>
      </c>
      <c r="H19" s="4" t="s">
        <v>58</v>
      </c>
      <c r="I19" s="4" t="s">
        <v>58</v>
      </c>
      <c r="J19" s="4" t="s">
        <v>58</v>
      </c>
    </row>
    <row r="20" spans="2:10">
      <c r="B20" s="29" t="s">
        <v>58</v>
      </c>
      <c r="C20" s="3" t="s">
        <v>58</v>
      </c>
      <c r="D20" s="3" t="s">
        <v>58</v>
      </c>
      <c r="E20" s="4" t="s">
        <v>154</v>
      </c>
      <c r="F20" s="4" t="s">
        <v>58</v>
      </c>
      <c r="G20" s="4" t="s">
        <v>58</v>
      </c>
      <c r="H20" s="4" t="s">
        <v>58</v>
      </c>
      <c r="I20" s="4" t="s">
        <v>58</v>
      </c>
      <c r="J20" s="4" t="s">
        <v>58</v>
      </c>
    </row>
    <row r="21" spans="2:10" ht="22.5">
      <c r="B21" s="29" t="s">
        <v>221</v>
      </c>
      <c r="C21" s="3" t="s">
        <v>58</v>
      </c>
      <c r="D21" s="3" t="s">
        <v>220</v>
      </c>
      <c r="E21" s="4" t="s">
        <v>58</v>
      </c>
      <c r="F21" s="4" t="s">
        <v>219</v>
      </c>
      <c r="G21" s="4" t="s">
        <v>58</v>
      </c>
      <c r="H21" s="4" t="s">
        <v>58</v>
      </c>
      <c r="I21" s="4" t="s">
        <v>58</v>
      </c>
      <c r="J21" s="4" t="s">
        <v>58</v>
      </c>
    </row>
    <row r="22" spans="2:10">
      <c r="B22" s="29" t="s">
        <v>58</v>
      </c>
      <c r="C22" s="3" t="s">
        <v>58</v>
      </c>
      <c r="D22" s="3" t="s">
        <v>58</v>
      </c>
      <c r="E22" s="4" t="s">
        <v>58</v>
      </c>
      <c r="F22" s="4" t="s">
        <v>82</v>
      </c>
      <c r="G22" s="4" t="s">
        <v>58</v>
      </c>
      <c r="H22" s="4" t="s">
        <v>58</v>
      </c>
      <c r="I22" s="4" t="s">
        <v>58</v>
      </c>
      <c r="J22" s="4" t="s">
        <v>58</v>
      </c>
    </row>
    <row r="23" spans="2:10">
      <c r="B23" s="29" t="s">
        <v>218</v>
      </c>
      <c r="C23" s="3" t="s">
        <v>58</v>
      </c>
      <c r="D23" s="3" t="s">
        <v>217</v>
      </c>
      <c r="E23" s="4" t="s">
        <v>58</v>
      </c>
      <c r="F23" s="4" t="s">
        <v>58</v>
      </c>
      <c r="G23" s="4" t="s">
        <v>216</v>
      </c>
      <c r="H23" s="4" t="s">
        <v>58</v>
      </c>
      <c r="I23" s="4" t="s">
        <v>58</v>
      </c>
      <c r="J23" s="4" t="s">
        <v>58</v>
      </c>
    </row>
    <row r="24" spans="2:10">
      <c r="B24" s="29" t="s">
        <v>58</v>
      </c>
      <c r="C24" s="3" t="s">
        <v>58</v>
      </c>
      <c r="D24" s="3" t="s">
        <v>58</v>
      </c>
      <c r="E24" s="4" t="s">
        <v>58</v>
      </c>
      <c r="F24" s="4" t="s">
        <v>58</v>
      </c>
      <c r="G24" s="4" t="s">
        <v>215</v>
      </c>
      <c r="H24" s="4" t="s">
        <v>58</v>
      </c>
      <c r="I24" s="4" t="s">
        <v>58</v>
      </c>
      <c r="J24" s="4" t="s">
        <v>58</v>
      </c>
    </row>
    <row r="25" spans="2:10">
      <c r="B25" s="29" t="s">
        <v>214</v>
      </c>
      <c r="C25" s="3" t="s">
        <v>58</v>
      </c>
      <c r="D25" s="3" t="s">
        <v>213</v>
      </c>
      <c r="E25" s="4" t="s">
        <v>58</v>
      </c>
      <c r="F25" s="4" t="s">
        <v>58</v>
      </c>
      <c r="G25" s="4" t="s">
        <v>58</v>
      </c>
      <c r="H25" s="4" t="s">
        <v>212</v>
      </c>
      <c r="I25" s="4" t="s">
        <v>58</v>
      </c>
      <c r="J25" s="4" t="s">
        <v>58</v>
      </c>
    </row>
    <row r="26" spans="2:10">
      <c r="B26" s="29" t="s">
        <v>58</v>
      </c>
      <c r="C26" s="3" t="s">
        <v>58</v>
      </c>
      <c r="D26" s="3" t="s">
        <v>58</v>
      </c>
      <c r="E26" s="4" t="s">
        <v>58</v>
      </c>
      <c r="F26" s="4" t="s">
        <v>58</v>
      </c>
      <c r="G26" s="4" t="s">
        <v>58</v>
      </c>
      <c r="H26" s="4" t="s">
        <v>211</v>
      </c>
      <c r="I26" s="4" t="s">
        <v>58</v>
      </c>
      <c r="J26" s="4" t="s">
        <v>58</v>
      </c>
    </row>
    <row r="27" spans="2:10">
      <c r="B27" s="29" t="s">
        <v>210</v>
      </c>
      <c r="C27" s="3" t="s">
        <v>58</v>
      </c>
      <c r="D27" s="3" t="s">
        <v>209</v>
      </c>
      <c r="E27" s="4" t="s">
        <v>58</v>
      </c>
      <c r="F27" s="4" t="s">
        <v>58</v>
      </c>
      <c r="G27" s="4" t="s">
        <v>58</v>
      </c>
      <c r="H27" s="4" t="s">
        <v>58</v>
      </c>
      <c r="I27" s="4" t="s">
        <v>208</v>
      </c>
      <c r="J27" s="4" t="s">
        <v>58</v>
      </c>
    </row>
    <row r="28" spans="2:10">
      <c r="B28" s="29" t="s">
        <v>58</v>
      </c>
      <c r="C28" s="3" t="s">
        <v>58</v>
      </c>
      <c r="D28" s="3" t="s">
        <v>58</v>
      </c>
      <c r="E28" s="4" t="s">
        <v>58</v>
      </c>
      <c r="F28" s="4" t="s">
        <v>58</v>
      </c>
      <c r="G28" s="4" t="s">
        <v>58</v>
      </c>
      <c r="H28" s="4" t="s">
        <v>58</v>
      </c>
      <c r="I28" s="4" t="s">
        <v>72</v>
      </c>
      <c r="J28" s="4" t="s">
        <v>58</v>
      </c>
    </row>
    <row r="29" spans="2:10" ht="22.5">
      <c r="B29" s="29" t="s">
        <v>207</v>
      </c>
      <c r="C29" s="3" t="s">
        <v>58</v>
      </c>
      <c r="D29" s="3" t="s">
        <v>206</v>
      </c>
      <c r="E29" s="4" t="s">
        <v>58</v>
      </c>
      <c r="F29" s="4" t="s">
        <v>58</v>
      </c>
      <c r="G29" s="4" t="s">
        <v>58</v>
      </c>
      <c r="H29" s="4" t="s">
        <v>58</v>
      </c>
      <c r="I29" s="4" t="s">
        <v>58</v>
      </c>
      <c r="J29" s="4" t="s">
        <v>205</v>
      </c>
    </row>
    <row r="30" spans="2:10">
      <c r="B30" s="29" t="s">
        <v>58</v>
      </c>
      <c r="C30" s="3" t="s">
        <v>58</v>
      </c>
      <c r="D30" s="3" t="s">
        <v>58</v>
      </c>
      <c r="E30" s="4" t="s">
        <v>58</v>
      </c>
      <c r="F30" s="4" t="s">
        <v>58</v>
      </c>
      <c r="G30" s="4" t="s">
        <v>58</v>
      </c>
      <c r="H30" s="4" t="s">
        <v>58</v>
      </c>
      <c r="I30" s="4" t="s">
        <v>58</v>
      </c>
      <c r="J30" s="4" t="s">
        <v>204</v>
      </c>
    </row>
    <row r="31" spans="2:10">
      <c r="B31" s="29" t="s">
        <v>79</v>
      </c>
      <c r="C31" s="3" t="s">
        <v>58</v>
      </c>
      <c r="D31" s="3" t="s">
        <v>66</v>
      </c>
      <c r="E31" s="4" t="s">
        <v>201</v>
      </c>
      <c r="F31" s="4" t="s">
        <v>201</v>
      </c>
      <c r="G31" s="4" t="s">
        <v>201</v>
      </c>
      <c r="H31" s="4" t="s">
        <v>203</v>
      </c>
      <c r="I31" s="4" t="s">
        <v>202</v>
      </c>
      <c r="J31" s="4" t="s">
        <v>201</v>
      </c>
    </row>
    <row r="32" spans="2:10">
      <c r="B32" s="29" t="s">
        <v>58</v>
      </c>
      <c r="C32" s="3" t="s">
        <v>58</v>
      </c>
      <c r="D32" s="3" t="s">
        <v>58</v>
      </c>
      <c r="E32" s="4" t="s">
        <v>83</v>
      </c>
      <c r="F32" s="4" t="s">
        <v>200</v>
      </c>
      <c r="G32" s="4" t="s">
        <v>83</v>
      </c>
      <c r="H32" s="4" t="s">
        <v>200</v>
      </c>
      <c r="I32" s="4" t="s">
        <v>199</v>
      </c>
      <c r="J32" s="4" t="s">
        <v>199</v>
      </c>
    </row>
    <row r="33" spans="2:10">
      <c r="B33" s="29" t="s">
        <v>58</v>
      </c>
      <c r="C33" s="3" t="s">
        <v>58</v>
      </c>
      <c r="D33" s="3" t="s">
        <v>58</v>
      </c>
      <c r="E33" s="4" t="s">
        <v>58</v>
      </c>
      <c r="F33" s="4" t="s">
        <v>58</v>
      </c>
      <c r="G33" s="4" t="s">
        <v>58</v>
      </c>
      <c r="H33" s="4" t="s">
        <v>58</v>
      </c>
      <c r="I33" s="4" t="s">
        <v>58</v>
      </c>
      <c r="J33" s="4" t="s">
        <v>58</v>
      </c>
    </row>
    <row r="34" spans="2:10">
      <c r="B34" s="30" t="s">
        <v>84</v>
      </c>
      <c r="C34" s="11" t="s">
        <v>58</v>
      </c>
      <c r="D34" s="11" t="s">
        <v>85</v>
      </c>
      <c r="E34" s="12" t="s">
        <v>198</v>
      </c>
      <c r="F34" s="12" t="s">
        <v>197</v>
      </c>
      <c r="G34" s="12" t="s">
        <v>196</v>
      </c>
      <c r="H34" s="12" t="s">
        <v>195</v>
      </c>
      <c r="I34" s="12" t="s">
        <v>194</v>
      </c>
      <c r="J34" s="12" t="s">
        <v>193</v>
      </c>
    </row>
    <row r="35" spans="2:10">
      <c r="B35" s="29" t="s">
        <v>88</v>
      </c>
      <c r="C35" s="3" t="s">
        <v>58</v>
      </c>
      <c r="D35" s="3" t="s">
        <v>89</v>
      </c>
      <c r="E35" s="4" t="s">
        <v>192</v>
      </c>
      <c r="F35" s="4" t="s">
        <v>191</v>
      </c>
      <c r="G35" s="4" t="s">
        <v>190</v>
      </c>
      <c r="H35" s="4" t="s">
        <v>189</v>
      </c>
      <c r="I35" s="4" t="s">
        <v>188</v>
      </c>
      <c r="J35" s="4" t="s">
        <v>187</v>
      </c>
    </row>
    <row r="36" spans="2:10">
      <c r="B36" s="29" t="s">
        <v>92</v>
      </c>
      <c r="C36" s="3" t="s">
        <v>58</v>
      </c>
      <c r="D36" s="3" t="s">
        <v>93</v>
      </c>
      <c r="E36" s="4" t="s">
        <v>186</v>
      </c>
      <c r="F36" s="4" t="s">
        <v>185</v>
      </c>
      <c r="G36" s="4" t="s">
        <v>184</v>
      </c>
      <c r="H36" s="4" t="s">
        <v>183</v>
      </c>
      <c r="I36" s="4" t="s">
        <v>182</v>
      </c>
      <c r="J36" s="4" t="s">
        <v>181</v>
      </c>
    </row>
    <row r="37" spans="2:10">
      <c r="B37" s="31" t="s">
        <v>96</v>
      </c>
      <c r="C37" s="15" t="s">
        <v>58</v>
      </c>
      <c r="D37" s="15" t="s">
        <v>97</v>
      </c>
      <c r="E37" s="16" t="s">
        <v>98</v>
      </c>
      <c r="F37" s="16" t="s">
        <v>98</v>
      </c>
      <c r="G37" s="16" t="s">
        <v>98</v>
      </c>
      <c r="H37" s="16" t="s">
        <v>98</v>
      </c>
      <c r="I37" s="16" t="s">
        <v>98</v>
      </c>
      <c r="J37" s="16" t="s">
        <v>98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EEAC2-E9EF-419A-A4D8-BCA8C8E49DFC}">
  <dimension ref="B2:I25"/>
  <sheetViews>
    <sheetView showGridLines="0" zoomScaleNormal="100" workbookViewId="0">
      <selection activeCell="K29" sqref="K29"/>
    </sheetView>
  </sheetViews>
  <sheetFormatPr baseColWidth="10" defaultColWidth="11.42578125" defaultRowHeight="11.25" outlineLevelCol="1"/>
  <cols>
    <col min="1" max="1" width="11.42578125" style="3"/>
    <col min="2" max="2" width="11.42578125" style="3" hidden="1" customWidth="1" outlineLevel="1"/>
    <col min="3" max="3" width="38.28515625" style="3" customWidth="1" collapsed="1"/>
    <col min="4" max="16384" width="11.42578125" style="3"/>
  </cols>
  <sheetData>
    <row r="2" spans="2:9">
      <c r="C2" s="7" t="s">
        <v>57</v>
      </c>
      <c r="D2" s="7" t="s">
        <v>99</v>
      </c>
      <c r="E2" s="7" t="s">
        <v>60</v>
      </c>
      <c r="F2" s="7" t="s">
        <v>132</v>
      </c>
      <c r="G2" s="7" t="s">
        <v>133</v>
      </c>
      <c r="H2" s="7" t="s">
        <v>232</v>
      </c>
      <c r="I2" s="7" t="s">
        <v>231</v>
      </c>
    </row>
    <row r="3" spans="2:9">
      <c r="B3" s="3" t="str">
        <f>'[4]Formato intermedio'!B5</f>
        <v>ACME_cumple_CG37</v>
      </c>
      <c r="C3" s="11" t="s">
        <v>225</v>
      </c>
      <c r="D3" s="12" t="s">
        <v>233</v>
      </c>
      <c r="E3" s="12" t="s">
        <v>101</v>
      </c>
      <c r="F3" s="12" t="s">
        <v>101</v>
      </c>
      <c r="G3" s="12" t="s">
        <v>101</v>
      </c>
      <c r="H3" s="12" t="s">
        <v>101</v>
      </c>
      <c r="I3" s="12" t="s">
        <v>101</v>
      </c>
    </row>
    <row r="4" spans="2:9">
      <c r="C4" s="3" t="s">
        <v>58</v>
      </c>
      <c r="D4" s="4" t="s">
        <v>102</v>
      </c>
      <c r="E4" s="4" t="s">
        <v>58</v>
      </c>
      <c r="F4" s="4" t="s">
        <v>58</v>
      </c>
      <c r="G4" s="4" t="s">
        <v>58</v>
      </c>
      <c r="H4" s="4" t="s">
        <v>58</v>
      </c>
      <c r="I4" s="4" t="s">
        <v>58</v>
      </c>
    </row>
    <row r="5" spans="2:9">
      <c r="B5" s="3" t="str">
        <f>'[4]Formato intermedio'!B7</f>
        <v>ACME_cumple_CG40</v>
      </c>
      <c r="C5" s="3" t="s">
        <v>221</v>
      </c>
      <c r="D5" s="4" t="s">
        <v>101</v>
      </c>
      <c r="E5" s="4" t="s">
        <v>234</v>
      </c>
      <c r="F5" s="4" t="s">
        <v>101</v>
      </c>
      <c r="G5" s="4" t="s">
        <v>101</v>
      </c>
      <c r="H5" s="4" t="s">
        <v>101</v>
      </c>
      <c r="I5" s="4" t="s">
        <v>101</v>
      </c>
    </row>
    <row r="6" spans="2:9">
      <c r="C6" s="3" t="s">
        <v>58</v>
      </c>
      <c r="D6" s="4" t="s">
        <v>58</v>
      </c>
      <c r="E6" s="4" t="s">
        <v>235</v>
      </c>
      <c r="F6" s="4" t="s">
        <v>58</v>
      </c>
      <c r="G6" s="4" t="s">
        <v>58</v>
      </c>
      <c r="H6" s="4" t="s">
        <v>58</v>
      </c>
      <c r="I6" s="4" t="s">
        <v>58</v>
      </c>
    </row>
    <row r="7" spans="2:9">
      <c r="B7" s="3" t="str">
        <f>'[4]Formato intermedio'!B9</f>
        <v>ACME_cumple_CG41</v>
      </c>
      <c r="C7" s="3" t="s">
        <v>218</v>
      </c>
      <c r="D7" s="4" t="s">
        <v>101</v>
      </c>
      <c r="E7" s="4" t="s">
        <v>101</v>
      </c>
      <c r="F7" s="4" t="s">
        <v>236</v>
      </c>
      <c r="G7" s="4" t="s">
        <v>101</v>
      </c>
      <c r="H7" s="4" t="s">
        <v>101</v>
      </c>
      <c r="I7" s="4" t="s">
        <v>101</v>
      </c>
    </row>
    <row r="8" spans="2:9">
      <c r="C8" s="3" t="s">
        <v>58</v>
      </c>
      <c r="D8" s="4" t="s">
        <v>58</v>
      </c>
      <c r="E8" s="4" t="s">
        <v>58</v>
      </c>
      <c r="F8" s="4" t="s">
        <v>102</v>
      </c>
      <c r="G8" s="4" t="s">
        <v>58</v>
      </c>
      <c r="H8" s="4" t="s">
        <v>58</v>
      </c>
      <c r="I8" s="4" t="s">
        <v>58</v>
      </c>
    </row>
    <row r="9" spans="2:9">
      <c r="B9" s="3" t="str">
        <f>'[4]Formato intermedio'!B11</f>
        <v>ACME_cumple_CG47</v>
      </c>
      <c r="C9" s="3" t="s">
        <v>237</v>
      </c>
      <c r="D9" s="4" t="s">
        <v>101</v>
      </c>
      <c r="E9" s="4" t="s">
        <v>101</v>
      </c>
      <c r="F9" s="4" t="s">
        <v>101</v>
      </c>
      <c r="G9" s="4" t="s">
        <v>101</v>
      </c>
      <c r="H9" s="4" t="s">
        <v>101</v>
      </c>
      <c r="I9" s="4" t="s">
        <v>101</v>
      </c>
    </row>
    <row r="10" spans="2:9">
      <c r="C10" s="3" t="s">
        <v>58</v>
      </c>
      <c r="D10" s="4" t="s">
        <v>58</v>
      </c>
      <c r="E10" s="4" t="s">
        <v>58</v>
      </c>
      <c r="F10" s="4" t="s">
        <v>58</v>
      </c>
      <c r="G10" s="4" t="s">
        <v>58</v>
      </c>
      <c r="H10" s="4" t="s">
        <v>58</v>
      </c>
      <c r="I10" s="4" t="s">
        <v>58</v>
      </c>
    </row>
    <row r="11" spans="2:9">
      <c r="B11" s="3" t="str">
        <f>'[4]Formato intermedio'!B13</f>
        <v>ACME_cumple_CG50</v>
      </c>
      <c r="C11" s="3" t="s">
        <v>214</v>
      </c>
      <c r="D11" s="4" t="s">
        <v>101</v>
      </c>
      <c r="E11" s="4" t="s">
        <v>101</v>
      </c>
      <c r="F11" s="4" t="s">
        <v>101</v>
      </c>
      <c r="G11" s="4" t="s">
        <v>103</v>
      </c>
      <c r="H11" s="4" t="s">
        <v>101</v>
      </c>
      <c r="I11" s="4" t="s">
        <v>101</v>
      </c>
    </row>
    <row r="12" spans="2:9">
      <c r="C12" s="3" t="s">
        <v>58</v>
      </c>
      <c r="D12" s="4" t="s">
        <v>58</v>
      </c>
      <c r="E12" s="4" t="s">
        <v>58</v>
      </c>
      <c r="F12" s="4" t="s">
        <v>58</v>
      </c>
      <c r="G12" s="4" t="s">
        <v>104</v>
      </c>
      <c r="H12" s="4" t="s">
        <v>58</v>
      </c>
      <c r="I12" s="4" t="s">
        <v>58</v>
      </c>
    </row>
    <row r="13" spans="2:9">
      <c r="B13" s="3" t="str">
        <f>'[4]Formato intermedio'!B15</f>
        <v>ACME_cumple_CG51</v>
      </c>
      <c r="C13" s="3" t="s">
        <v>210</v>
      </c>
      <c r="D13" s="4" t="s">
        <v>101</v>
      </c>
      <c r="E13" s="4" t="s">
        <v>101</v>
      </c>
      <c r="F13" s="4" t="s">
        <v>101</v>
      </c>
      <c r="G13" s="4" t="s">
        <v>101</v>
      </c>
      <c r="H13" s="4" t="s">
        <v>103</v>
      </c>
      <c r="I13" s="4" t="s">
        <v>101</v>
      </c>
    </row>
    <row r="14" spans="2:9">
      <c r="C14" s="3" t="s">
        <v>58</v>
      </c>
      <c r="D14" s="4" t="s">
        <v>58</v>
      </c>
      <c r="E14" s="4" t="s">
        <v>58</v>
      </c>
      <c r="F14" s="4" t="s">
        <v>58</v>
      </c>
      <c r="G14" s="4" t="s">
        <v>58</v>
      </c>
      <c r="H14" s="4" t="s">
        <v>102</v>
      </c>
      <c r="I14" s="4" t="s">
        <v>58</v>
      </c>
    </row>
    <row r="15" spans="2:9">
      <c r="B15" s="3" t="str">
        <f>'[4]Formato intermedio'!B17</f>
        <v>ACME_cumple_CG58</v>
      </c>
      <c r="C15" s="3" t="s">
        <v>207</v>
      </c>
      <c r="D15" s="4" t="s">
        <v>101</v>
      </c>
      <c r="E15" s="4" t="s">
        <v>101</v>
      </c>
      <c r="F15" s="4" t="s">
        <v>101</v>
      </c>
      <c r="G15" s="4" t="s">
        <v>101</v>
      </c>
      <c r="H15" s="4" t="s">
        <v>101</v>
      </c>
      <c r="I15" s="4" t="s">
        <v>233</v>
      </c>
    </row>
    <row r="16" spans="2:9">
      <c r="C16" s="3" t="s">
        <v>58</v>
      </c>
      <c r="D16" s="4" t="s">
        <v>58</v>
      </c>
      <c r="E16" s="4" t="s">
        <v>58</v>
      </c>
      <c r="F16" s="4" t="s">
        <v>58</v>
      </c>
      <c r="G16" s="4" t="s">
        <v>58</v>
      </c>
      <c r="H16" s="4" t="s">
        <v>58</v>
      </c>
      <c r="I16" s="4" t="s">
        <v>102</v>
      </c>
    </row>
    <row r="17" spans="2:9">
      <c r="B17" s="3" t="str">
        <f>'[4]Formato intermedio'!B19</f>
        <v>ACME</v>
      </c>
      <c r="C17" s="11" t="s">
        <v>105</v>
      </c>
      <c r="D17" s="12" t="s">
        <v>233</v>
      </c>
      <c r="E17" s="12" t="s">
        <v>234</v>
      </c>
      <c r="F17" s="12" t="s">
        <v>236</v>
      </c>
      <c r="G17" s="12" t="s">
        <v>103</v>
      </c>
      <c r="H17" s="12" t="s">
        <v>103</v>
      </c>
      <c r="I17" s="12" t="s">
        <v>233</v>
      </c>
    </row>
    <row r="18" spans="2:9">
      <c r="C18" s="3" t="s">
        <v>58</v>
      </c>
      <c r="D18" s="4" t="s">
        <v>102</v>
      </c>
      <c r="E18" s="4" t="s">
        <v>235</v>
      </c>
      <c r="F18" s="4" t="s">
        <v>102</v>
      </c>
      <c r="G18" s="4" t="s">
        <v>104</v>
      </c>
      <c r="H18" s="4" t="s">
        <v>102</v>
      </c>
      <c r="I18" s="4" t="s">
        <v>102</v>
      </c>
    </row>
    <row r="19" spans="2:9">
      <c r="B19" s="3" t="str">
        <f>'[4]Formato intermedio'!B21</f>
        <v>ACDE</v>
      </c>
      <c r="C19" s="3" t="s">
        <v>106</v>
      </c>
      <c r="D19" s="4" t="s">
        <v>201</v>
      </c>
      <c r="E19" s="4" t="s">
        <v>201</v>
      </c>
      <c r="F19" s="4" t="s">
        <v>201</v>
      </c>
      <c r="G19" s="4" t="s">
        <v>203</v>
      </c>
      <c r="H19" s="4" t="s">
        <v>202</v>
      </c>
      <c r="I19" s="4" t="s">
        <v>201</v>
      </c>
    </row>
    <row r="20" spans="2:9">
      <c r="C20" s="3" t="s">
        <v>58</v>
      </c>
      <c r="D20" s="4" t="s">
        <v>83</v>
      </c>
      <c r="E20" s="4" t="s">
        <v>200</v>
      </c>
      <c r="F20" s="4" t="s">
        <v>83</v>
      </c>
      <c r="G20" s="4" t="s">
        <v>200</v>
      </c>
      <c r="H20" s="4" t="s">
        <v>199</v>
      </c>
      <c r="I20" s="4" t="s">
        <v>199</v>
      </c>
    </row>
    <row r="21" spans="2:9">
      <c r="B21" s="3" t="str">
        <f>'[4]Formato intermedio'!B23</f>
        <v>Total</v>
      </c>
      <c r="C21" s="3" t="s">
        <v>107</v>
      </c>
      <c r="D21" s="4" t="s">
        <v>238</v>
      </c>
      <c r="E21" s="4" t="s">
        <v>233</v>
      </c>
      <c r="F21" s="4" t="s">
        <v>238</v>
      </c>
      <c r="G21" s="4" t="s">
        <v>203</v>
      </c>
      <c r="H21" s="4" t="s">
        <v>222</v>
      </c>
      <c r="I21" s="4" t="s">
        <v>238</v>
      </c>
    </row>
    <row r="22" spans="2:9">
      <c r="C22" s="15" t="s">
        <v>58</v>
      </c>
      <c r="D22" s="16" t="s">
        <v>83</v>
      </c>
      <c r="E22" s="16" t="s">
        <v>76</v>
      </c>
      <c r="F22" s="16" t="s">
        <v>83</v>
      </c>
      <c r="G22" s="16" t="s">
        <v>200</v>
      </c>
      <c r="H22" s="16" t="s">
        <v>199</v>
      </c>
      <c r="I22" s="16" t="s">
        <v>199</v>
      </c>
    </row>
    <row r="23" spans="2:9">
      <c r="B23" s="3" t="str">
        <f>'[4]Formato intermedio'!B25</f>
        <v>N</v>
      </c>
      <c r="C23" s="11" t="s">
        <v>84</v>
      </c>
      <c r="D23" s="12" t="s">
        <v>239</v>
      </c>
      <c r="E23" s="12" t="s">
        <v>240</v>
      </c>
      <c r="F23" s="12" t="s">
        <v>241</v>
      </c>
      <c r="G23" s="12" t="s">
        <v>242</v>
      </c>
      <c r="H23" s="12" t="s">
        <v>243</v>
      </c>
      <c r="I23" s="12" t="s">
        <v>244</v>
      </c>
    </row>
    <row r="24" spans="2:9">
      <c r="B24" s="3" t="str">
        <f>'[4]Formato intermedio'!B26</f>
        <v># distritos control</v>
      </c>
      <c r="C24" s="3" t="s">
        <v>88</v>
      </c>
      <c r="D24" s="4" t="s">
        <v>192</v>
      </c>
      <c r="E24" s="4" t="s">
        <v>191</v>
      </c>
      <c r="F24" s="4" t="s">
        <v>190</v>
      </c>
      <c r="G24" s="4" t="s">
        <v>189</v>
      </c>
      <c r="H24" s="4" t="s">
        <v>188</v>
      </c>
      <c r="I24" s="4" t="s">
        <v>187</v>
      </c>
    </row>
    <row r="25" spans="2:9">
      <c r="B25" s="3" t="str">
        <f>'[4]Formato intermedio'!B27</f>
        <v># distritos tratados</v>
      </c>
      <c r="C25" s="15" t="s">
        <v>92</v>
      </c>
      <c r="D25" s="16" t="s">
        <v>186</v>
      </c>
      <c r="E25" s="16" t="s">
        <v>185</v>
      </c>
      <c r="F25" s="16" t="s">
        <v>184</v>
      </c>
      <c r="G25" s="16" t="s">
        <v>183</v>
      </c>
      <c r="H25" s="16" t="s">
        <v>182</v>
      </c>
      <c r="I25" s="16"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27</vt:i4>
      </vt:variant>
    </vt:vector>
  </HeadingPairs>
  <TitlesOfParts>
    <vt:vector size="27" baseType="lpstr">
      <vt:lpstr>contenido</vt:lpstr>
      <vt:lpstr>CAD1_MC1_SUR</vt:lpstr>
      <vt:lpstr>CAD1_MC1_med</vt:lpstr>
      <vt:lpstr>CAD1_MC2_SUR</vt:lpstr>
      <vt:lpstr>CAD1_MC2_med</vt:lpstr>
      <vt:lpstr>CAD1_MC4_SUR</vt:lpstr>
      <vt:lpstr>CAD1_MC4_med</vt:lpstr>
      <vt:lpstr>CAD1_MC5_SUR</vt:lpstr>
      <vt:lpstr>CAD1_MC5_med</vt:lpstr>
      <vt:lpstr>CAD2_MC1_SUR</vt:lpstr>
      <vt:lpstr>CAD2_MC1_med</vt:lpstr>
      <vt:lpstr>CAD2_MC2_SUR</vt:lpstr>
      <vt:lpstr>CAD2_MC2_med</vt:lpstr>
      <vt:lpstr>CAD2_MC3_SUR</vt:lpstr>
      <vt:lpstr>CAD2_MC3_med</vt:lpstr>
      <vt:lpstr>CAD2_MC4_SUR</vt:lpstr>
      <vt:lpstr>CAD2_MC4_med</vt:lpstr>
      <vt:lpstr>CAD2_MC5_SUR</vt:lpstr>
      <vt:lpstr>CAD2_MC5_med</vt:lpstr>
      <vt:lpstr>CAD2_MC6_SUR</vt:lpstr>
      <vt:lpstr>CAD2_MC6_med</vt:lpstr>
      <vt:lpstr>CAD2_MC7_SUR</vt:lpstr>
      <vt:lpstr>CAD2_MC7_med</vt:lpstr>
      <vt:lpstr>CAD2_MC9_SUR</vt:lpstr>
      <vt:lpstr>CAD2_MC9_med</vt:lpstr>
      <vt:lpstr>CAD2_MC10_SUR</vt:lpstr>
      <vt:lpstr>CAD2_MC10_med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Yohnny Campana</dc:creator>
  <cp:lastModifiedBy>Guido Alonso Melendez Carpio</cp:lastModifiedBy>
  <dcterms:created xsi:type="dcterms:W3CDTF">2015-06-05T18:19:34Z</dcterms:created>
  <dcterms:modified xsi:type="dcterms:W3CDTF">2023-02-28T20:26:15Z</dcterms:modified>
</cp:coreProperties>
</file>