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estudio cuantitativo FED\_5 publicación\"/>
    </mc:Choice>
  </mc:AlternateContent>
  <xr:revisionPtr revIDLastSave="0" documentId="13_ncr:1_{1749E727-4CB3-4740-8330-FEBB8AE98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ido" sheetId="1" r:id="rId1"/>
    <sheet name="CAD1_MC1_SUR" sheetId="3" r:id="rId2"/>
    <sheet name="CAD1_MC1_med" sheetId="4" r:id="rId3"/>
    <sheet name="CAD1_MC2_SUR" sheetId="5" r:id="rId4"/>
    <sheet name="CAD1_MC2_med" sheetId="6" r:id="rId5"/>
    <sheet name="CAD1_MC4_SUR" sheetId="7" r:id="rId6"/>
    <sheet name="CAD1_MC4_med" sheetId="8" r:id="rId7"/>
    <sheet name="CAD1_MC5_SUR" sheetId="9" r:id="rId8"/>
    <sheet name="CAD1_MC5_med" sheetId="10" r:id="rId9"/>
    <sheet name="CAD2_MC1_SUR" sheetId="11" r:id="rId10"/>
    <sheet name="CAD2_MC1_med" sheetId="12" r:id="rId11"/>
    <sheet name="CAD2_MC2_SUR" sheetId="13" r:id="rId12"/>
    <sheet name="CAD2_MC2_med" sheetId="14" r:id="rId13"/>
    <sheet name="CAD2_MC3_SUR" sheetId="15" r:id="rId14"/>
    <sheet name="CAD2_MC3_med" sheetId="16" r:id="rId15"/>
    <sheet name="CAD2_MC4_SUR" sheetId="17" r:id="rId16"/>
    <sheet name="CAD2_MC4_med" sheetId="18" r:id="rId17"/>
    <sheet name="CAD2_MC5_SUR" sheetId="19" r:id="rId18"/>
    <sheet name="CAD2_MC5_med" sheetId="20" r:id="rId19"/>
    <sheet name="CAD2_MC6_SUR" sheetId="21" r:id="rId20"/>
    <sheet name="CAD2_MC6_med" sheetId="22" r:id="rId21"/>
    <sheet name="CAD2_MC7_SUR" sheetId="23" r:id="rId22"/>
    <sheet name="CAD2_MC7_med" sheetId="24" r:id="rId23"/>
    <sheet name="CAD2_MC8_SUR" sheetId="25" r:id="rId24"/>
    <sheet name="CAD2_MC8_med" sheetId="26" r:id="rId25"/>
    <sheet name="CAD2_MC9_SUR" sheetId="27" r:id="rId26"/>
    <sheet name="CAD2_MC9_med" sheetId="28" r:id="rId27"/>
    <sheet name="CAD2_MC10_SUR" sheetId="29" r:id="rId28"/>
    <sheet name="CAD2_MC10_med" sheetId="30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6" l="1"/>
  <c r="B24" i="26"/>
  <c r="B23" i="26"/>
  <c r="B21" i="26"/>
  <c r="B19" i="26"/>
  <c r="B17" i="26"/>
  <c r="B15" i="26"/>
  <c r="B13" i="26"/>
  <c r="B11" i="26"/>
  <c r="B9" i="26"/>
  <c r="B7" i="26"/>
  <c r="B5" i="26"/>
  <c r="B17" i="22" l="1"/>
  <c r="B16" i="22"/>
  <c r="B15" i="22"/>
  <c r="B13" i="22"/>
  <c r="B11" i="22"/>
  <c r="B9" i="22"/>
  <c r="B7" i="22"/>
  <c r="B5" i="22"/>
  <c r="B21" i="20" l="1"/>
  <c r="B20" i="20"/>
  <c r="B19" i="20"/>
  <c r="B17" i="20"/>
  <c r="B15" i="20"/>
  <c r="B13" i="20"/>
  <c r="B11" i="20"/>
  <c r="B9" i="20"/>
  <c r="B7" i="20"/>
  <c r="B5" i="20"/>
  <c r="B25" i="18" l="1"/>
  <c r="B24" i="18"/>
  <c r="B23" i="18"/>
  <c r="B21" i="18"/>
  <c r="B19" i="18"/>
  <c r="B17" i="18"/>
  <c r="B15" i="18"/>
  <c r="B13" i="18"/>
  <c r="B11" i="18"/>
  <c r="B9" i="18"/>
  <c r="B7" i="18"/>
  <c r="B5" i="18"/>
  <c r="B23" i="16" l="1"/>
  <c r="B22" i="16"/>
  <c r="B21" i="16"/>
  <c r="B19" i="16"/>
  <c r="B17" i="16"/>
  <c r="B15" i="16"/>
  <c r="B13" i="16"/>
  <c r="B11" i="16"/>
  <c r="B9" i="16"/>
  <c r="B7" i="16"/>
  <c r="B5" i="16"/>
  <c r="B23" i="14" l="1"/>
  <c r="B22" i="14"/>
  <c r="B21" i="14"/>
  <c r="B19" i="14"/>
  <c r="B17" i="14"/>
  <c r="B15" i="14"/>
  <c r="B13" i="14"/>
  <c r="B11" i="14"/>
  <c r="B9" i="14"/>
  <c r="B7" i="14"/>
  <c r="B5" i="14"/>
  <c r="B17" i="12" l="1"/>
  <c r="B16" i="12"/>
  <c r="B15" i="12"/>
  <c r="B13" i="12"/>
  <c r="B11" i="12"/>
  <c r="B9" i="12"/>
  <c r="B7" i="12"/>
  <c r="B5" i="12"/>
  <c r="B34" i="10" l="1"/>
  <c r="B33" i="10"/>
  <c r="B32" i="10"/>
  <c r="B30" i="10"/>
  <c r="B28" i="10"/>
  <c r="B26" i="10"/>
  <c r="B24" i="10"/>
  <c r="B22" i="10"/>
  <c r="B20" i="10"/>
  <c r="B18" i="10"/>
  <c r="B16" i="10"/>
  <c r="B14" i="10"/>
  <c r="B12" i="10"/>
  <c r="B10" i="10"/>
  <c r="B8" i="10"/>
  <c r="B6" i="10"/>
  <c r="B21" i="8" l="1"/>
  <c r="B20" i="8"/>
  <c r="B19" i="8"/>
  <c r="B17" i="8"/>
  <c r="B15" i="8"/>
  <c r="B13" i="8"/>
  <c r="B9" i="8"/>
  <c r="B7" i="8"/>
  <c r="B5" i="8"/>
  <c r="B18" i="6" l="1"/>
  <c r="B17" i="6"/>
  <c r="B16" i="6"/>
  <c r="B14" i="6"/>
  <c r="B12" i="6"/>
  <c r="B10" i="6"/>
  <c r="B8" i="6"/>
  <c r="B6" i="6"/>
  <c r="B4" i="6"/>
  <c r="B16" i="4" l="1"/>
  <c r="B15" i="4"/>
  <c r="B14" i="4"/>
  <c r="B12" i="4"/>
  <c r="B10" i="4"/>
  <c r="B8" i="4"/>
  <c r="B6" i="4"/>
  <c r="B4" i="4"/>
</calcChain>
</file>

<file path=xl/sharedStrings.xml><?xml version="1.0" encoding="utf-8"?>
<sst xmlns="http://schemas.openxmlformats.org/spreadsheetml/2006/main" count="2542" uniqueCount="595">
  <si>
    <t>Contenido</t>
  </si>
  <si>
    <t>[A]</t>
  </si>
  <si>
    <t>[B]</t>
  </si>
  <si>
    <t>Variables</t>
  </si>
  <si>
    <t>Modelo 1-B</t>
  </si>
  <si>
    <t>(1)</t>
  </si>
  <si>
    <t/>
  </si>
  <si>
    <t>Efectos de Tratamiento sobre Compromisos de Gestión</t>
  </si>
  <si>
    <t>CG2 - % de EESS que cumplen con disponibilidad y programación presupuestal para adquisicion de equipos para gestantes</t>
  </si>
  <si>
    <t>0.068***</t>
  </si>
  <si>
    <t>(0.010)</t>
  </si>
  <si>
    <t>CG11 - % de EESS que cumplen con disponibilidad de personal de gestantes</t>
  </si>
  <si>
    <t>-0.024</t>
  </si>
  <si>
    <t>(0.025)</t>
  </si>
  <si>
    <t>Efectos sobre Meta de cobertura</t>
  </si>
  <si>
    <t>0.095***</t>
  </si>
  <si>
    <t>(0.021)</t>
  </si>
  <si>
    <t>0.042***</t>
  </si>
  <si>
    <t>(0.009)</t>
  </si>
  <si>
    <t>Variable de tratamiento por ser distrito FED</t>
  </si>
  <si>
    <t>-0.016*</t>
  </si>
  <si>
    <t>N</t>
  </si>
  <si>
    <t>1,600</t>
  </si>
  <si>
    <t># distritos control</t>
  </si>
  <si>
    <t>682</t>
  </si>
  <si>
    <t># distritos FED</t>
  </si>
  <si>
    <t>918</t>
  </si>
  <si>
    <t># variables</t>
  </si>
  <si>
    <t>2</t>
  </si>
  <si>
    <t>Modelo 1- B</t>
  </si>
  <si>
    <t>0.006***</t>
  </si>
  <si>
    <t>(0.002)</t>
  </si>
  <si>
    <t>-0.001</t>
  </si>
  <si>
    <t>(0.001)</t>
  </si>
  <si>
    <t>ACME</t>
  </si>
  <si>
    <t>0.005***</t>
  </si>
  <si>
    <t>ACDE</t>
  </si>
  <si>
    <t>Total</t>
  </si>
  <si>
    <t>-0.011</t>
  </si>
  <si>
    <t>1600</t>
  </si>
  <si>
    <t># distritos tratados</t>
  </si>
  <si>
    <t>hoja</t>
  </si>
  <si>
    <t>CAD1_MC1_SUR</t>
  </si>
  <si>
    <t>CAD1_MC1_med</t>
  </si>
  <si>
    <t>Resultados de las estimaciones SUR para todos los modelos seleccionados de la MC 1 del CAD 2014-2016</t>
  </si>
  <si>
    <t>Resultados del análisis de mediación para todos los modelos seleccionados de la MC 1 del CAD 2014-2016</t>
  </si>
  <si>
    <t>Modelo 2-B</t>
  </si>
  <si>
    <t>Modelo 3-B</t>
  </si>
  <si>
    <t>(2)</t>
  </si>
  <si>
    <t>(3)</t>
  </si>
  <si>
    <t>CG7 - Log nro de niños recién nacidos en EESS que atienden partos, inscritos en el Sistema de registro de nacimientos</t>
  </si>
  <si>
    <t>-1.504</t>
  </si>
  <si>
    <t>-0.071</t>
  </si>
  <si>
    <t>(1.279)</t>
  </si>
  <si>
    <t>(0.376)</t>
  </si>
  <si>
    <t>CG10 - % de nacidos en EESS que cuentan con CNV en línea y ORA, e inician trámite de DNI en primeros 10 días</t>
  </si>
  <si>
    <t>0.054</t>
  </si>
  <si>
    <t>(0.097)</t>
  </si>
  <si>
    <t>CG27 - % de nacidos que están inscritos en el sistema de registro de nacimientos en línea</t>
  </si>
  <si>
    <t>0.024</t>
  </si>
  <si>
    <t>0.063*</t>
  </si>
  <si>
    <t>-0.016</t>
  </si>
  <si>
    <t>(0.093)</t>
  </si>
  <si>
    <t>(0.037)</t>
  </si>
  <si>
    <t>(0.032)</t>
  </si>
  <si>
    <t>0.008</t>
  </si>
  <si>
    <t>0.002</t>
  </si>
  <si>
    <t>(0.006)</t>
  </si>
  <si>
    <t>(0.004)</t>
  </si>
  <si>
    <t>0.263***</t>
  </si>
  <si>
    <t>(0.087)</t>
  </si>
  <si>
    <t>0.239***</t>
  </si>
  <si>
    <t>0.067*</t>
  </si>
  <si>
    <t>0.015</t>
  </si>
  <si>
    <t>(0.089)</t>
  </si>
  <si>
    <t>(0.040)</t>
  </si>
  <si>
    <t>(0.017)</t>
  </si>
  <si>
    <t>-0.241***</t>
  </si>
  <si>
    <t>-0.028</t>
  </si>
  <si>
    <t>-0.012</t>
  </si>
  <si>
    <t>(0.066)</t>
  </si>
  <si>
    <t>(0.029)</t>
  </si>
  <si>
    <t>(0.019)</t>
  </si>
  <si>
    <t>65</t>
  </si>
  <si>
    <t>439</t>
  </si>
  <si>
    <t>1,314</t>
  </si>
  <si>
    <t>51</t>
  </si>
  <si>
    <t>228</t>
  </si>
  <si>
    <t>526</t>
  </si>
  <si>
    <t>14</t>
  </si>
  <si>
    <t>211</t>
  </si>
  <si>
    <t>788</t>
  </si>
  <si>
    <t>3</t>
  </si>
  <si>
    <t>1</t>
  </si>
  <si>
    <t>Modelo 2- B</t>
  </si>
  <si>
    <t>Modelo 3- B</t>
  </si>
  <si>
    <t>0.000</t>
  </si>
  <si>
    <t xml:space="preserve"> </t>
  </si>
  <si>
    <t>(0.014)</t>
  </si>
  <si>
    <t>CG 10 - % de nacidos con CNV que inician trámite de DNI en primeros 10 días</t>
  </si>
  <si>
    <t>0.014</t>
  </si>
  <si>
    <t>(0.026)</t>
  </si>
  <si>
    <t>CG27 - % de nacidos que están inscritos en el sistema de registro en línea</t>
  </si>
  <si>
    <t>0.006</t>
  </si>
  <si>
    <t>0.004</t>
  </si>
  <si>
    <t>(0.022)</t>
  </si>
  <si>
    <t>-0.233***</t>
  </si>
  <si>
    <t>(0.072)</t>
  </si>
  <si>
    <t>1314</t>
  </si>
  <si>
    <t>Resultados de las estimaciones SUR para todos los modelos seleccionados de la MC 2 del CAD 2014-2016</t>
  </si>
  <si>
    <t>Resultados del análisis de mediación para todos los modelos seleccionados de la MC 2 del CAD 2014-2016</t>
  </si>
  <si>
    <t>CG1 - % de EESS que cumplen con disponibilidad adecuada de MMM para satisfacer al menos 2 meses de consumo</t>
  </si>
  <si>
    <t>0.073***</t>
  </si>
  <si>
    <t>0.063***</t>
  </si>
  <si>
    <t>CG2 - % de EESS que cumplen con disponibilidad y programación presupuestal para adquisicion de equipos para infantes</t>
  </si>
  <si>
    <t>0.085***</t>
  </si>
  <si>
    <t>0.079***</t>
  </si>
  <si>
    <t>(0.015)</t>
  </si>
  <si>
    <t>(0.013)</t>
  </si>
  <si>
    <t>CG11 - % de EESS que cumplen con disponibilidad de personal de infantes</t>
  </si>
  <si>
    <t>0.032</t>
  </si>
  <si>
    <t>0.037</t>
  </si>
  <si>
    <t>(0.033)</t>
  </si>
  <si>
    <t>CG13 - % de EESS reportan sus atenciones en BBDD a GORE</t>
  </si>
  <si>
    <t>0.051</t>
  </si>
  <si>
    <t>(0.036)</t>
  </si>
  <si>
    <t>-0.013</t>
  </si>
  <si>
    <t>-0.064*</t>
  </si>
  <si>
    <t>-0.047</t>
  </si>
  <si>
    <t>-0.003</t>
  </si>
  <si>
    <t>(0.053)</t>
  </si>
  <si>
    <t>(0.060)</t>
  </si>
  <si>
    <t>0.020</t>
  </si>
  <si>
    <t>0.049*</t>
  </si>
  <si>
    <t>(0.024)</t>
  </si>
  <si>
    <t>0.023</t>
  </si>
  <si>
    <t>0.012</t>
  </si>
  <si>
    <t>0.013</t>
  </si>
  <si>
    <t>641</t>
  </si>
  <si>
    <t>775</t>
  </si>
  <si>
    <t>145</t>
  </si>
  <si>
    <t>176</t>
  </si>
  <si>
    <t>496</t>
  </si>
  <si>
    <t>599</t>
  </si>
  <si>
    <t>4</t>
  </si>
  <si>
    <t>Modelo 3- A</t>
  </si>
  <si>
    <t>-0.004</t>
  </si>
  <si>
    <t>(0.003)</t>
  </si>
  <si>
    <t>(0.005)</t>
  </si>
  <si>
    <t>0.001</t>
  </si>
  <si>
    <t>ACME_p_cg13_cumple_</t>
  </si>
  <si>
    <t>-0.002</t>
  </si>
  <si>
    <t>0.009</t>
  </si>
  <si>
    <t>0.011</t>
  </si>
  <si>
    <t>(0.020)</t>
  </si>
  <si>
    <t>CAD1_MC2_SUR</t>
  </si>
  <si>
    <t>CAD1_MC2_med</t>
  </si>
  <si>
    <t>CAD1_MC4_SUR</t>
  </si>
  <si>
    <t>Resultados de las estimaciones SUR para todos los modelos seleccionados de la MC 4 del CAD 2014-2016</t>
  </si>
  <si>
    <t>Resultados del análisis de mediación para todos los modelos seleccionados de la MC 4 del CAD 2014-2016</t>
  </si>
  <si>
    <t>Modelo 6-B</t>
  </si>
  <si>
    <t>CG36 - % de IIEE escolarizadas y no escolarizadas del ciclo ii de la EBR que cuenta con datos de aulas, secciones, tutores, alumnos en SIAGIE; y de docentes y director(a) en NEXUS</t>
  </si>
  <si>
    <t>0.024**</t>
  </si>
  <si>
    <t>CG37 - % de IIEE no escolarizadas del ciclo ii de la EBR con registro de matrícula en SIAGIE</t>
  </si>
  <si>
    <t>0.026**</t>
  </si>
  <si>
    <t>0.029**</t>
  </si>
  <si>
    <t>CG39 - % de IIEE escolarizadas públicas del ciclo ii de la EBR con docentes contratados con acto resolutivo</t>
  </si>
  <si>
    <t>0.814***</t>
  </si>
  <si>
    <t>(0.023)</t>
  </si>
  <si>
    <t>CG40 - % de IIEE no escolarizadas públicas del ciclo ii de la EBR con meta de promotoras que figuran en resolución directorial</t>
  </si>
  <si>
    <t>0.716***</t>
  </si>
  <si>
    <t>0.648***</t>
  </si>
  <si>
    <t>(0.035)</t>
  </si>
  <si>
    <t>CG41 - % de IIEE públicas escolarizadas y no escolarizadas del ciclo II de la EBR que recibió cuadernos de UGEL</t>
  </si>
  <si>
    <t>0.066***</t>
  </si>
  <si>
    <t>0.065***</t>
  </si>
  <si>
    <t>CG47 - % de IIEE escolarizadas y no escolarizadas del ciclo II de la EBR que cuentan con nómina de matricula aprobada en SIAGIE</t>
  </si>
  <si>
    <t>0.103***</t>
  </si>
  <si>
    <t>0.118***</t>
  </si>
  <si>
    <t>0.142***</t>
  </si>
  <si>
    <t>(0.018)</t>
  </si>
  <si>
    <t>(0.016)</t>
  </si>
  <si>
    <t>CG50 - % de IIEE escolarizadas públicas del ciclo II de la EBR con docentes contratados con acto resolutivo</t>
  </si>
  <si>
    <t>0.036</t>
  </si>
  <si>
    <t>0.019</t>
  </si>
  <si>
    <t>(0.030)</t>
  </si>
  <si>
    <t>CG51 - % de Programas no escolarizados públicos del ciclo II de la EBR con registro oportuno de promotoras en NEXUS</t>
  </si>
  <si>
    <t>0.007</t>
  </si>
  <si>
    <t>CG52 - % de IIEE públicas escolarizadas y no escolarizadas del ciclo II de la EBR que recibieron cuadernos de trabajo</t>
  </si>
  <si>
    <t>0.060</t>
  </si>
  <si>
    <t>(0.045)</t>
  </si>
  <si>
    <t>CG58 - % de IIEE escolarizadas y no escolarizadas del ciclo II de la EBR que cuenta con datos de aulas, secciones, alumnos y docentes en SIAGIE</t>
  </si>
  <si>
    <t>0.030***</t>
  </si>
  <si>
    <t>0.027***</t>
  </si>
  <si>
    <t>0.066</t>
  </si>
  <si>
    <t>(0.047)</t>
  </si>
  <si>
    <t>-0.035</t>
  </si>
  <si>
    <t>(0.041)</t>
  </si>
  <si>
    <t>-0.017</t>
  </si>
  <si>
    <t>-0.016**</t>
  </si>
  <si>
    <t>(0.008)</t>
  </si>
  <si>
    <t>0.005</t>
  </si>
  <si>
    <t>-0.027*</t>
  </si>
  <si>
    <t>-0.029**</t>
  </si>
  <si>
    <t>-0.020*</t>
  </si>
  <si>
    <t>(0.012)</t>
  </si>
  <si>
    <t>-0.018</t>
  </si>
  <si>
    <t>(0.011)</t>
  </si>
  <si>
    <t>-0.029</t>
  </si>
  <si>
    <t>0.092***</t>
  </si>
  <si>
    <t>0.084***</t>
  </si>
  <si>
    <t>(0.058)</t>
  </si>
  <si>
    <t>0.052**</t>
  </si>
  <si>
    <t>0.031***</t>
  </si>
  <si>
    <t>0.023***</t>
  </si>
  <si>
    <t>523</t>
  </si>
  <si>
    <t>1,125</t>
  </si>
  <si>
    <t>1,546</t>
  </si>
  <si>
    <t>232</t>
  </si>
  <si>
    <t>446</t>
  </si>
  <si>
    <t>624</t>
  </si>
  <si>
    <t>291</t>
  </si>
  <si>
    <t>679</t>
  </si>
  <si>
    <t>922</t>
  </si>
  <si>
    <t>10</t>
  </si>
  <si>
    <t>7</t>
  </si>
  <si>
    <t>Modelo 6- B</t>
  </si>
  <si>
    <t>-0.009</t>
  </si>
  <si>
    <t>-0.010**</t>
  </si>
  <si>
    <t>(0.000)</t>
  </si>
  <si>
    <t>0.002*</t>
  </si>
  <si>
    <t>0.002**</t>
  </si>
  <si>
    <t>-0.020</t>
  </si>
  <si>
    <t>-0.006</t>
  </si>
  <si>
    <t>0.003</t>
  </si>
  <si>
    <t>0.032***</t>
  </si>
  <si>
    <t>0.024***</t>
  </si>
  <si>
    <t>0.026***</t>
  </si>
  <si>
    <t>1125</t>
  </si>
  <si>
    <t>1546</t>
  </si>
  <si>
    <t>CAD1_MC5_SUR</t>
  </si>
  <si>
    <t>Resultados de las estimaciones SUR para todos los modelos seleccionados de la MC 5 del CAD 2014-2016</t>
  </si>
  <si>
    <t>CAD1_MC4_med</t>
  </si>
  <si>
    <t>CAD1_MC5_med</t>
  </si>
  <si>
    <t>Resultados del análisis de mediación para todos los modelos seleccionados de la MC 5 del CAD 2014-2016</t>
  </si>
  <si>
    <t>CG15 - % de EESS que tienen disponibilidad presupuestal de al menos 90% de equipos y/o medicamentos para gestantes</t>
  </si>
  <si>
    <t>0.010</t>
  </si>
  <si>
    <t>CG17 - % de EESS que disponen de personal para atención de gestantes</t>
  </si>
  <si>
    <t>-0.023</t>
  </si>
  <si>
    <t>(0.074)</t>
  </si>
  <si>
    <t>(0.039)</t>
  </si>
  <si>
    <t>0.100***</t>
  </si>
  <si>
    <t>-0.007</t>
  </si>
  <si>
    <t>0.016</t>
  </si>
  <si>
    <t>1,013</t>
  </si>
  <si>
    <t>1,563</t>
  </si>
  <si>
    <t>962</t>
  </si>
  <si>
    <t>964</t>
  </si>
  <si>
    <t>0.004*</t>
  </si>
  <si>
    <t>1013</t>
  </si>
  <si>
    <t>1563</t>
  </si>
  <si>
    <t>CAD2_MC1_SUR</t>
  </si>
  <si>
    <t>Resultados de las estimaciones SUR para todos los modelos seleccionados de la MC 1 del CAD 2017-2019</t>
  </si>
  <si>
    <t>CAD2_MC1_med</t>
  </si>
  <si>
    <t>Resultados del análisis de mediación para todos los modelos seleccionados de la MC 1 del CAD 2017-2019</t>
  </si>
  <si>
    <t>CG15 - % de EESS que tienen disponibilidad presupuestal de al menos 90% de equipos y/o medicamentos para infantes</t>
  </si>
  <si>
    <t>0.022***</t>
  </si>
  <si>
    <t>0.035***</t>
  </si>
  <si>
    <t>(0.007)</t>
  </si>
  <si>
    <t>CG16 - % de EESS que disponen de vacunas para menores de 12m</t>
  </si>
  <si>
    <t>-0.042</t>
  </si>
  <si>
    <t>0.064***</t>
  </si>
  <si>
    <t>(0.034)</t>
  </si>
  <si>
    <t>CG17 - % de EESS que disponen de personal para atención de infantes</t>
  </si>
  <si>
    <t>CG22 - % de nacidos de parto institucional que tienen afiliación permanente dentro de 30d de nacido</t>
  </si>
  <si>
    <t>-0.010</t>
  </si>
  <si>
    <t>(0.044)</t>
  </si>
  <si>
    <t>CG23 - % de menores de 1año que tienen solo afiliación permanente a SIS</t>
  </si>
  <si>
    <t>0.017</t>
  </si>
  <si>
    <t>0.022</t>
  </si>
  <si>
    <t>0.114*</t>
  </si>
  <si>
    <t>0.122**</t>
  </si>
  <si>
    <t>0.102***</t>
  </si>
  <si>
    <t>(0.051)</t>
  </si>
  <si>
    <t>-0.022</t>
  </si>
  <si>
    <t>0.155***</t>
  </si>
  <si>
    <t>-0.005</t>
  </si>
  <si>
    <t>0.242***</t>
  </si>
  <si>
    <t>0.255***</t>
  </si>
  <si>
    <t>0.256***</t>
  </si>
  <si>
    <t>(0.027)</t>
  </si>
  <si>
    <t>-0.021</t>
  </si>
  <si>
    <t>1,011</t>
  </si>
  <si>
    <t>1,203</t>
  </si>
  <si>
    <t>1,557</t>
  </si>
  <si>
    <t>50</t>
  </si>
  <si>
    <t>241</t>
  </si>
  <si>
    <t>594</t>
  </si>
  <si>
    <t>961</t>
  </si>
  <si>
    <t>963</t>
  </si>
  <si>
    <t>5</t>
  </si>
  <si>
    <t>0.003*</t>
  </si>
  <si>
    <t>0.004**</t>
  </si>
  <si>
    <t>0.009**</t>
  </si>
  <si>
    <t>-0.025</t>
  </si>
  <si>
    <t>1011</t>
  </si>
  <si>
    <t>1203</t>
  </si>
  <si>
    <t>1557</t>
  </si>
  <si>
    <t>Resultados de las estimaciones SUR para todos los modelos seleccionados de la MC 2 del CAD 2017-2019</t>
  </si>
  <si>
    <t>CAD2_MC2_SUR</t>
  </si>
  <si>
    <t>CAD2_MC2_med</t>
  </si>
  <si>
    <t>Resultados del análisis de mediación para todos los modelos seleccionados de la MC 2 del CAD 2017-2019</t>
  </si>
  <si>
    <t>0.021</t>
  </si>
  <si>
    <t>(0.068)</t>
  </si>
  <si>
    <t>-0.049</t>
  </si>
  <si>
    <t>(0.049)</t>
  </si>
  <si>
    <t>(0.083)</t>
  </si>
  <si>
    <t>(0.059)</t>
  </si>
  <si>
    <t>0.026</t>
  </si>
  <si>
    <t>0.029</t>
  </si>
  <si>
    <t>0.091</t>
  </si>
  <si>
    <t>(0.128)</t>
  </si>
  <si>
    <t>(0.119)</t>
  </si>
  <si>
    <t>0.056</t>
  </si>
  <si>
    <t>0.055</t>
  </si>
  <si>
    <t>(0.042)</t>
  </si>
  <si>
    <t>0.170***</t>
  </si>
  <si>
    <t>0.173***</t>
  </si>
  <si>
    <t>(0.054)</t>
  </si>
  <si>
    <t>0.230***</t>
  </si>
  <si>
    <t>0.231***</t>
  </si>
  <si>
    <t>0.229***</t>
  </si>
  <si>
    <t>(0.063)</t>
  </si>
  <si>
    <t>-0.038</t>
  </si>
  <si>
    <t>-0.037</t>
  </si>
  <si>
    <t>807</t>
  </si>
  <si>
    <t>808</t>
  </si>
  <si>
    <t>6</t>
  </si>
  <si>
    <t>801</t>
  </si>
  <si>
    <t>802</t>
  </si>
  <si>
    <t>-0.008</t>
  </si>
  <si>
    <t>-0.039</t>
  </si>
  <si>
    <t>(0.076)</t>
  </si>
  <si>
    <t>-0.044</t>
  </si>
  <si>
    <t>-0.040</t>
  </si>
  <si>
    <t>(0.043)</t>
  </si>
  <si>
    <t>(0.077)</t>
  </si>
  <si>
    <t>(0.095)</t>
  </si>
  <si>
    <t>(0.028)</t>
  </si>
  <si>
    <t>0.158***</t>
  </si>
  <si>
    <t>0.177***</t>
  </si>
  <si>
    <t>0.178***</t>
  </si>
  <si>
    <t>0.211***</t>
  </si>
  <si>
    <t>0.222***</t>
  </si>
  <si>
    <t>-0.026</t>
  </si>
  <si>
    <t>(0.050)</t>
  </si>
  <si>
    <t>888</t>
  </si>
  <si>
    <t>890</t>
  </si>
  <si>
    <t>8</t>
  </si>
  <si>
    <t>880</t>
  </si>
  <si>
    <t>882</t>
  </si>
  <si>
    <t>(0.052)</t>
  </si>
  <si>
    <t>CAD2_MC3_SUR</t>
  </si>
  <si>
    <t>Resultados de las estimaciones SUR para todos los modelos seleccionados de la MC 3 del CAD 2017-2019</t>
  </si>
  <si>
    <t>CAD2_MC3_med</t>
  </si>
  <si>
    <t>Resultados del análisis de mediación para todos los modelos seleccionados de la MC 3 del CAD 2017-2019</t>
  </si>
  <si>
    <t>CAD2_MC4_SUR</t>
  </si>
  <si>
    <t>Resultados de las estimaciones SUR para todos los modelos seleccionados de la MC 4 del CAD 2017-2019</t>
  </si>
  <si>
    <t>CAD2_MC4_med</t>
  </si>
  <si>
    <t>Resultados del análisis de mediación para todos los modelos seleccionados de la MC 4 del CAD 2017-2019</t>
  </si>
  <si>
    <t>CG15 - % de EESS que tienen disponibilidad presupuestal para equipos y/o medicamentos para detección de anemia en infantes</t>
  </si>
  <si>
    <t>0.039***</t>
  </si>
  <si>
    <t>0.041***</t>
  </si>
  <si>
    <t>0.097</t>
  </si>
  <si>
    <t>0.151***</t>
  </si>
  <si>
    <t>0.119**</t>
  </si>
  <si>
    <t>(0.056)</t>
  </si>
  <si>
    <t>(0.057)</t>
  </si>
  <si>
    <t>0.090**</t>
  </si>
  <si>
    <t>(0.038)</t>
  </si>
  <si>
    <t>-0.015</t>
  </si>
  <si>
    <t>0.052</t>
  </si>
  <si>
    <t>0.035</t>
  </si>
  <si>
    <t>1,006</t>
  </si>
  <si>
    <t>1,542</t>
  </si>
  <si>
    <t>1,554</t>
  </si>
  <si>
    <t>585</t>
  </si>
  <si>
    <t>596</t>
  </si>
  <si>
    <t>955</t>
  </si>
  <si>
    <t>957</t>
  </si>
  <si>
    <t>958</t>
  </si>
  <si>
    <t>0.005**</t>
  </si>
  <si>
    <t>0.009***</t>
  </si>
  <si>
    <t>0.007**</t>
  </si>
  <si>
    <t>1060</t>
  </si>
  <si>
    <t>1604</t>
  </si>
  <si>
    <t>1618</t>
  </si>
  <si>
    <t>52</t>
  </si>
  <si>
    <t>605</t>
  </si>
  <si>
    <t>1008</t>
  </si>
  <si>
    <t>1010</t>
  </si>
  <si>
    <t>CAD2_MC5_SUR</t>
  </si>
  <si>
    <t>Resultados de las estimaciones SUR para todos los modelos seleccionados de la MC 5 del CAD 2017-2019</t>
  </si>
  <si>
    <t>CAD2_MC5_med</t>
  </si>
  <si>
    <t>Resultados del análisis de mediación para todos los modelos seleccionados de la MC 5 del CAD 2017-2019</t>
  </si>
  <si>
    <t>-0.034</t>
  </si>
  <si>
    <t>(0.084)</t>
  </si>
  <si>
    <t>(0.055)</t>
  </si>
  <si>
    <t>0.213***</t>
  </si>
  <si>
    <t>-0.070**</t>
  </si>
  <si>
    <t>1,565</t>
  </si>
  <si>
    <t>601</t>
  </si>
  <si>
    <t>Modelo 2- A</t>
  </si>
  <si>
    <t>CG 15 - % de EESS que tienen disponibilidad presupuestal para equipos y/o medicamentos para detección de anemia en infantes</t>
  </si>
  <si>
    <t>-0.074***</t>
  </si>
  <si>
    <t>1629</t>
  </si>
  <si>
    <t>610</t>
  </si>
  <si>
    <t>1019</t>
  </si>
  <si>
    <t>0.016*</t>
  </si>
  <si>
    <t>-0.086</t>
  </si>
  <si>
    <t>0.043</t>
  </si>
  <si>
    <t>-0.000</t>
  </si>
  <si>
    <t>0.018</t>
  </si>
  <si>
    <t>(0.031)</t>
  </si>
  <si>
    <t>-0.120**</t>
  </si>
  <si>
    <t>-0.087**</t>
  </si>
  <si>
    <t>-0.092***</t>
  </si>
  <si>
    <t>(0.048)</t>
  </si>
  <si>
    <t>-0.026**</t>
  </si>
  <si>
    <t>-0.199***</t>
  </si>
  <si>
    <t>-0.216***</t>
  </si>
  <si>
    <t>-0.209***</t>
  </si>
  <si>
    <t>-0.003**</t>
  </si>
  <si>
    <t>-0.007**</t>
  </si>
  <si>
    <t>CAD2_MC6_SUR</t>
  </si>
  <si>
    <t>Resultados de las estimaciones SUR para todos los modelos seleccionados de la MC 6 del CAD 2017-2019</t>
  </si>
  <si>
    <t>CAD2_MC6_med</t>
  </si>
  <si>
    <t>Resultados del análisis de mediación para todos los modelos seleccionados de la MC 6 del CAD 2017-2019</t>
  </si>
  <si>
    <t>CAD2_MC7_SUR</t>
  </si>
  <si>
    <t>Resultados de las estimaciones SUR para todos los modelos seleccionados de la MC 7 del CAD 2017-2019</t>
  </si>
  <si>
    <t>CAD2_MC7_med</t>
  </si>
  <si>
    <t>Resultados del análisis de mediación para todos los modelos seleccionados de la MC 7 del CAD 2017-2019</t>
  </si>
  <si>
    <t>Modelo 5-B</t>
  </si>
  <si>
    <t>CG39 - Cumple con pago oportuno de propinas de las Promotoras Educativas Comunitarias</t>
  </si>
  <si>
    <t>-0.014</t>
  </si>
  <si>
    <t>CG41 - % de PRONOEIs que cuentan con profesoras coordinadoras registradas en SIGA</t>
  </si>
  <si>
    <t>0.136***</t>
  </si>
  <si>
    <t>-0.036</t>
  </si>
  <si>
    <t>CG42 - % de locales escolares de IIEE públicas escolarizadas del ciclo II de la EBR que cuentan con pago oportuno de servicios básicos en el SIGA</t>
  </si>
  <si>
    <t>CG43 - % de IIEE públicas escolarizadas del ciclo II de la EBR que cuentan con recibos de servicios básicos pagados</t>
  </si>
  <si>
    <t>-0.078</t>
  </si>
  <si>
    <t>CG44 - % de Promotoras Educativas Comunitarias de PRONOEI públicos de ciclo I y II de la EBR que cuentan con pago oportuno</t>
  </si>
  <si>
    <t xml:space="preserve">CG45 - Pago oportuno de servicios basicos de las IEI del ciclo II de la EBR </t>
  </si>
  <si>
    <t>-0.076</t>
  </si>
  <si>
    <t>(0.108)</t>
  </si>
  <si>
    <t>0.078***</t>
  </si>
  <si>
    <t>0.037***</t>
  </si>
  <si>
    <t>540</t>
  </si>
  <si>
    <t>701</t>
  </si>
  <si>
    <t>1,549</t>
  </si>
  <si>
    <t>24</t>
  </si>
  <si>
    <t>28</t>
  </si>
  <si>
    <t>583</t>
  </si>
  <si>
    <t>516</t>
  </si>
  <si>
    <t>673</t>
  </si>
  <si>
    <t>966</t>
  </si>
  <si>
    <t>Variable</t>
  </si>
  <si>
    <t>Modelo 5- B</t>
  </si>
  <si>
    <t xml:space="preserve">CG45 - Pago oportuno de servicios basicos de las IE del ciclo II de la EBR </t>
  </si>
  <si>
    <t>1549</t>
  </si>
  <si>
    <t>CAD2_MC8_SUR</t>
  </si>
  <si>
    <t>Resultados de las estimaciones SUR para todos los modelos seleccionados de la MC 8 del CAD 2017-2019</t>
  </si>
  <si>
    <t>CAD2_MC8_med</t>
  </si>
  <si>
    <t>Resultados del análisis de mediación para todos los modelos seleccionados de la MC 8 del CAD 2017-2019</t>
  </si>
  <si>
    <t>CG1 - % de CCPP que cuenta con información actualizada sobre diagnóstico de agua y saneamiento</t>
  </si>
  <si>
    <t>0.033*</t>
  </si>
  <si>
    <t>0.047***</t>
  </si>
  <si>
    <t>CG4 - % de CCPP que certifica recursos a mantenimiento de Sistemas de agua y Saneamiento</t>
  </si>
  <si>
    <t>0.165***</t>
  </si>
  <si>
    <t>0.164***</t>
  </si>
  <si>
    <t>CG5 - CCPP asigna recursos a mantenimiento de Sistemas de agua y Saneamiento</t>
  </si>
  <si>
    <t>0.125***</t>
  </si>
  <si>
    <t>0.112***</t>
  </si>
  <si>
    <t>CG9 - % de EESS que cuentan con 100% de insumos y equipos criticos</t>
  </si>
  <si>
    <t>-0.189***</t>
  </si>
  <si>
    <t>-0.193***</t>
  </si>
  <si>
    <t>CG10 - CCPP cuenta con sistema de agua y tiene registro de monitoreo</t>
  </si>
  <si>
    <t>0.214***</t>
  </si>
  <si>
    <t>0.062</t>
  </si>
  <si>
    <t>0.040</t>
  </si>
  <si>
    <t>0.034</t>
  </si>
  <si>
    <t>-0.043*</t>
  </si>
  <si>
    <t>-0.047*</t>
  </si>
  <si>
    <t>-0.048**</t>
  </si>
  <si>
    <t>(0.046)</t>
  </si>
  <si>
    <t>-0.041</t>
  </si>
  <si>
    <t>-0.032</t>
  </si>
  <si>
    <t>1,301</t>
  </si>
  <si>
    <t>1,425</t>
  </si>
  <si>
    <t>1,428</t>
  </si>
  <si>
    <t>430</t>
  </si>
  <si>
    <t>506</t>
  </si>
  <si>
    <t>507</t>
  </si>
  <si>
    <t>871</t>
  </si>
  <si>
    <t>919</t>
  </si>
  <si>
    <t>921</t>
  </si>
  <si>
    <t>CG9 - % de EESS que cuentan con 100% de insumos y equipos criticos para monitoreo de agua</t>
  </si>
  <si>
    <t>-0.030</t>
  </si>
  <si>
    <t>1301</t>
  </si>
  <si>
    <t>1425</t>
  </si>
  <si>
    <t>1428</t>
  </si>
  <si>
    <t>0.035**</t>
  </si>
  <si>
    <t>0.059***</t>
  </si>
  <si>
    <t>0.060***</t>
  </si>
  <si>
    <t>0.166***</t>
  </si>
  <si>
    <t>0.162***</t>
  </si>
  <si>
    <t>0.161***</t>
  </si>
  <si>
    <t>0.119***</t>
  </si>
  <si>
    <t>0.106***</t>
  </si>
  <si>
    <t>0.105***</t>
  </si>
  <si>
    <t>-0.194***</t>
  </si>
  <si>
    <t>-0.195***</t>
  </si>
  <si>
    <t>0.209***</t>
  </si>
  <si>
    <t>0.310</t>
  </si>
  <si>
    <t>0.665*</t>
  </si>
  <si>
    <t>0.721**</t>
  </si>
  <si>
    <t>(0.374)</t>
  </si>
  <si>
    <t>(0.348)</t>
  </si>
  <si>
    <t>0.142</t>
  </si>
  <si>
    <t>0.400*</t>
  </si>
  <si>
    <t>0.410*</t>
  </si>
  <si>
    <t>(0.220)</t>
  </si>
  <si>
    <t>(0.221)</t>
  </si>
  <si>
    <t>-0.124</t>
  </si>
  <si>
    <t>-0.114</t>
  </si>
  <si>
    <t>(0.165)</t>
  </si>
  <si>
    <t>(0.167)</t>
  </si>
  <si>
    <t>(0.168)</t>
  </si>
  <si>
    <t>1.121***</t>
  </si>
  <si>
    <t>0.901***</t>
  </si>
  <si>
    <t>(0.305)</t>
  </si>
  <si>
    <t>(0.293)</t>
  </si>
  <si>
    <t>3.624***</t>
  </si>
  <si>
    <t>(0.265)</t>
  </si>
  <si>
    <t>0.829***</t>
  </si>
  <si>
    <t>1.559***</t>
  </si>
  <si>
    <t>1.374***</t>
  </si>
  <si>
    <t>(0.257)</t>
  </si>
  <si>
    <t>(0.253)</t>
  </si>
  <si>
    <t>(0.247)</t>
  </si>
  <si>
    <t>1,335</t>
  </si>
  <si>
    <t>1,483</t>
  </si>
  <si>
    <t>1,486</t>
  </si>
  <si>
    <t>434</t>
  </si>
  <si>
    <t>529</t>
  </si>
  <si>
    <t>530</t>
  </si>
  <si>
    <t>901</t>
  </si>
  <si>
    <t>954</t>
  </si>
  <si>
    <t>956</t>
  </si>
  <si>
    <t>ACME_cg1_completado_</t>
  </si>
  <si>
    <t>0.040*</t>
  </si>
  <si>
    <t>0.043*</t>
  </si>
  <si>
    <t>ACME_cg4_cumple_</t>
  </si>
  <si>
    <t>0.065*</t>
  </si>
  <si>
    <t>0.066*</t>
  </si>
  <si>
    <t>ACME_cg5_cumple_</t>
  </si>
  <si>
    <t>ACME_p_cg9_cumple_</t>
  </si>
  <si>
    <t>-0.217***</t>
  </si>
  <si>
    <t>-0.175***</t>
  </si>
  <si>
    <t>(0.064)</t>
  </si>
  <si>
    <t>ACME_cg10_cumple_</t>
  </si>
  <si>
    <t>0.756***</t>
  </si>
  <si>
    <t>(0.107)</t>
  </si>
  <si>
    <t>0.573***</t>
  </si>
  <si>
    <t>-0.084</t>
  </si>
  <si>
    <t>0.097**</t>
  </si>
  <si>
    <t>(0.129)</t>
  </si>
  <si>
    <t>1.403***</t>
  </si>
  <si>
    <t>1.475***</t>
  </si>
  <si>
    <t>1.471***</t>
  </si>
  <si>
    <t>(0.260)</t>
  </si>
  <si>
    <t>(0.245)</t>
  </si>
  <si>
    <t>(0.244)</t>
  </si>
  <si>
    <t>1335</t>
  </si>
  <si>
    <t>1483</t>
  </si>
  <si>
    <t>1486</t>
  </si>
  <si>
    <t>CAD2_MC9_SUR</t>
  </si>
  <si>
    <t>Resultados de las estimaciones SUR para todos los modelos seleccionados de la MC 9 del CAD 2017-2019</t>
  </si>
  <si>
    <t>CAD2_MC10_SUR</t>
  </si>
  <si>
    <t>Resultados de las estimaciones SUR para todos los modelos seleccionados de la MC 10 del CAD 2017-2019</t>
  </si>
  <si>
    <t>CAD2_MC9_med</t>
  </si>
  <si>
    <t>Resultados del análisis de mediación para todos los modelos seleccionados de la MC 9 del CAD 2017-2019</t>
  </si>
  <si>
    <t>CAD2_MC10_med</t>
  </si>
  <si>
    <t>Resultados del análisis de mediación para todos los modelos seleccionados de la MC 10 del CAD 2017-2019</t>
  </si>
  <si>
    <r>
      <t xml:space="preserve">Anexo 2.d) Robustez de estimaciones – Valores promedio. 
</t>
    </r>
    <r>
      <rPr>
        <sz val="10"/>
        <color theme="1"/>
        <rFont val="Arial"/>
        <family val="2"/>
      </rPr>
      <t xml:space="preserve">
Esta carpeta presenta los resultados que utilizan los valores promedio de los indicadores de las metas de cobertura y compromisos de gestión a lo largo de cada edición del CAD. Las hojas "CAD*_MC*_SUR" incluyen los resultados de las estimaciones SUR para el subconjunto de modelos seleccionados como "mejores especificaciones" y que en modelo base estas especificaciones están reportadas en las tablas presentadas en el documento. A su vez, las hojas "CAD*_MC*_med" ncluyen los resultados del análisis de mediación para estas especificaciones. Los resultados se presentan con toda la muestra disponible (Modelos A) y estimados solo con la muestra de distritos de +/- 40 puntos porcentuales del percentil 60 de pobreza (Modelos B). En caso requiera los resultados de todas las especificaciones posibles, solicítelo formalmente al MIDIS.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</si>
</sst>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DIN Pro Light"/>
      <family val="2"/>
    </font>
    <font>
      <sz val="8"/>
      <color theme="1"/>
      <name val="DIN Pro"/>
      <family val="2"/>
    </font>
    <font>
      <b/>
      <sz val="8"/>
      <color theme="1"/>
      <name val="DIN Pro Light"/>
      <family val="2"/>
    </font>
    <font>
      <sz val="11"/>
      <color theme="1"/>
      <name val="DIN Pr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Alignment="1">
      <alignment vertical="center"/>
    </xf>
    <xf numFmtId="0" fontId="6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1_MC1_med_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6_med_edi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8_med_ed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1_MC2_med_ed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1_MC4_med_ed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1_MC5_med_edi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1_med_edi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2_med_edi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3_med_edi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4_med_edi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elendez\Desktop\_6%20tablas%20finales\d)%20Robustez%20de%20estimaciones%20-%20Valores%20promedio\Resultados_REG_CAD2_MC5_med_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ACME_p_cg2_gestante</v>
          </cell>
        </row>
        <row r="7">
          <cell r="B7" t="str">
            <v>ACME_p_cg11_gestante_</v>
          </cell>
        </row>
        <row r="9">
          <cell r="B9" t="str">
            <v>ACME</v>
          </cell>
        </row>
        <row r="11">
          <cell r="B11" t="str">
            <v>ACDE</v>
          </cell>
        </row>
        <row r="13">
          <cell r="B13" t="str">
            <v>Total</v>
          </cell>
        </row>
        <row r="15">
          <cell r="B15" t="str">
            <v>N</v>
          </cell>
        </row>
        <row r="16">
          <cell r="B16" t="str">
            <v># distritos control</v>
          </cell>
        </row>
        <row r="17">
          <cell r="B17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ACME_p_cg15_anemia_infante</v>
          </cell>
        </row>
        <row r="7">
          <cell r="B7" t="str">
            <v>ACME_p_cg17_infante_</v>
          </cell>
        </row>
        <row r="9">
          <cell r="B9" t="str">
            <v>ACME</v>
          </cell>
        </row>
        <row r="11">
          <cell r="B11" t="str">
            <v>ACDE</v>
          </cell>
        </row>
        <row r="13">
          <cell r="B13" t="str">
            <v>Total</v>
          </cell>
        </row>
        <row r="15">
          <cell r="B15" t="str">
            <v>N</v>
          </cell>
        </row>
        <row r="16">
          <cell r="B16" t="str">
            <v># distritos control</v>
          </cell>
        </row>
        <row r="17">
          <cell r="B17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ACME_cumple_CG39</v>
          </cell>
        </row>
        <row r="7">
          <cell r="B7" t="str">
            <v>ACME_cumple_CG41</v>
          </cell>
        </row>
        <row r="9">
          <cell r="B9" t="str">
            <v>ACME_cumple_CG42</v>
          </cell>
        </row>
        <row r="11">
          <cell r="B11" t="str">
            <v>ACME_cumple_CG43</v>
          </cell>
        </row>
        <row r="13">
          <cell r="B13" t="str">
            <v>ACME_cumple_CG44</v>
          </cell>
        </row>
        <row r="15">
          <cell r="B15" t="str">
            <v>ACME_cumple_CG45</v>
          </cell>
        </row>
        <row r="17">
          <cell r="B17" t="str">
            <v>ACME</v>
          </cell>
        </row>
        <row r="19">
          <cell r="B19" t="str">
            <v>ACDE</v>
          </cell>
        </row>
        <row r="21">
          <cell r="B21" t="str">
            <v>Total</v>
          </cell>
        </row>
        <row r="23">
          <cell r="B23" t="str">
            <v>N</v>
          </cell>
        </row>
        <row r="24">
          <cell r="B24" t="str">
            <v># distritos control</v>
          </cell>
        </row>
        <row r="25">
          <cell r="B25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ACME_lcg7_niño</v>
          </cell>
        </row>
        <row r="7">
          <cell r="B7" t="str">
            <v>ACME_p_cg10_dni</v>
          </cell>
        </row>
        <row r="9">
          <cell r="B9" t="str">
            <v>ACME_p_cg27_cnv</v>
          </cell>
        </row>
        <row r="11">
          <cell r="B11" t="str">
            <v>ACME</v>
          </cell>
        </row>
        <row r="13">
          <cell r="B13" t="str">
            <v>ACDE</v>
          </cell>
        </row>
        <row r="15">
          <cell r="B15" t="str">
            <v>Total</v>
          </cell>
        </row>
        <row r="17">
          <cell r="B17" t="str">
            <v>N</v>
          </cell>
        </row>
        <row r="18">
          <cell r="B18" t="str">
            <v># distritos control</v>
          </cell>
        </row>
        <row r="19">
          <cell r="B19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ACME_p_cg1_disp_mmn_</v>
          </cell>
        </row>
        <row r="7">
          <cell r="B7" t="str">
            <v>ACME_p_cg2_infante</v>
          </cell>
        </row>
        <row r="9">
          <cell r="B9" t="str">
            <v>ACME_p_cg11_infante_</v>
          </cell>
        </row>
        <row r="13">
          <cell r="B13" t="str">
            <v>ACME</v>
          </cell>
        </row>
        <row r="15">
          <cell r="B15" t="str">
            <v>ACDE</v>
          </cell>
        </row>
        <row r="17">
          <cell r="B17" t="str">
            <v>Total</v>
          </cell>
        </row>
        <row r="19">
          <cell r="B19" t="str">
            <v>N</v>
          </cell>
        </row>
        <row r="20">
          <cell r="B20" t="str">
            <v># distritos control</v>
          </cell>
        </row>
        <row r="21">
          <cell r="B21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ACME_cumple_CG36</v>
          </cell>
        </row>
        <row r="7">
          <cell r="B7" t="str">
            <v>ACME_cumple_CG37</v>
          </cell>
        </row>
        <row r="9">
          <cell r="B9" t="str">
            <v>ACME_cumple_CG39</v>
          </cell>
        </row>
        <row r="11">
          <cell r="B11" t="str">
            <v>ACME_cumple_CG40</v>
          </cell>
        </row>
        <row r="13">
          <cell r="B13" t="str">
            <v>ACME_cumple_CG41</v>
          </cell>
        </row>
        <row r="15">
          <cell r="B15" t="str">
            <v>ACME_cumple_CG47</v>
          </cell>
        </row>
        <row r="17">
          <cell r="B17" t="str">
            <v>ACME_cumple_CG50</v>
          </cell>
        </row>
        <row r="19">
          <cell r="B19" t="str">
            <v>ACME_cumple_CG51</v>
          </cell>
        </row>
        <row r="21">
          <cell r="B21" t="str">
            <v>ACME_cumple_CG52</v>
          </cell>
        </row>
        <row r="23">
          <cell r="B23" t="str">
            <v>ACME_cumple_CG58</v>
          </cell>
        </row>
        <row r="25">
          <cell r="B25" t="str">
            <v>ACME</v>
          </cell>
        </row>
        <row r="27">
          <cell r="B27" t="str">
            <v>ACDE</v>
          </cell>
        </row>
        <row r="29">
          <cell r="B29" t="str">
            <v>Total</v>
          </cell>
        </row>
        <row r="31">
          <cell r="B31" t="str">
            <v>N</v>
          </cell>
        </row>
        <row r="32">
          <cell r="B32" t="str">
            <v># distritos control</v>
          </cell>
        </row>
        <row r="33">
          <cell r="B33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ACME_p_cg15_gestante</v>
          </cell>
        </row>
        <row r="7">
          <cell r="B7" t="str">
            <v>ACME_p_cg17_gestante_</v>
          </cell>
        </row>
        <row r="9">
          <cell r="B9" t="str">
            <v>ACME</v>
          </cell>
        </row>
        <row r="11">
          <cell r="B11" t="str">
            <v>ACDE</v>
          </cell>
        </row>
        <row r="13">
          <cell r="B13" t="str">
            <v>Total</v>
          </cell>
        </row>
        <row r="15">
          <cell r="B15" t="str">
            <v>N</v>
          </cell>
        </row>
        <row r="16">
          <cell r="B16" t="str">
            <v># distritos control</v>
          </cell>
        </row>
        <row r="17">
          <cell r="B17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ACME_p_cg15_infante</v>
          </cell>
        </row>
        <row r="7">
          <cell r="B7" t="str">
            <v>ACME_p_cg16_cumple_vacunas_</v>
          </cell>
        </row>
        <row r="9">
          <cell r="B9" t="str">
            <v>ACME_p_cg17_infante_</v>
          </cell>
        </row>
        <row r="11">
          <cell r="B11" t="str">
            <v>ACME_cg22_porc_</v>
          </cell>
        </row>
        <row r="13">
          <cell r="B13" t="str">
            <v>ACME_cg23_porc_</v>
          </cell>
        </row>
        <row r="15">
          <cell r="B15" t="str">
            <v>ACME</v>
          </cell>
        </row>
        <row r="17">
          <cell r="B17" t="str">
            <v>ACDE</v>
          </cell>
        </row>
        <row r="19">
          <cell r="B19" t="str">
            <v>Total</v>
          </cell>
        </row>
        <row r="21">
          <cell r="B21" t="str">
            <v>N</v>
          </cell>
        </row>
        <row r="22">
          <cell r="B22" t="str">
            <v># distritos control</v>
          </cell>
        </row>
        <row r="23">
          <cell r="B23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ACME_p_cg15_infante</v>
          </cell>
        </row>
        <row r="7">
          <cell r="B7" t="str">
            <v>ACME_p_cg16_cumple_vacunas_</v>
          </cell>
        </row>
        <row r="9">
          <cell r="B9" t="str">
            <v>ACME_p_cg17_infante_</v>
          </cell>
        </row>
        <row r="11">
          <cell r="B11" t="str">
            <v>ACME_cg22_porc_</v>
          </cell>
        </row>
        <row r="13">
          <cell r="B13" t="str">
            <v>ACME_cg23_porc_</v>
          </cell>
        </row>
        <row r="15">
          <cell r="B15" t="str">
            <v>ACME</v>
          </cell>
        </row>
        <row r="17">
          <cell r="B17" t="str">
            <v>ACDE</v>
          </cell>
        </row>
        <row r="19">
          <cell r="B19" t="str">
            <v>Total</v>
          </cell>
        </row>
        <row r="21">
          <cell r="B21" t="str">
            <v>N</v>
          </cell>
        </row>
        <row r="22">
          <cell r="B22" t="str">
            <v># distritos control</v>
          </cell>
        </row>
        <row r="23">
          <cell r="B23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ACME_p_cg15_infante</v>
          </cell>
        </row>
        <row r="7">
          <cell r="B7" t="str">
            <v>ACME_p_cg16_cumple_vacunas_</v>
          </cell>
        </row>
        <row r="9">
          <cell r="B9" t="str">
            <v>ACME_p_cg17_infante_</v>
          </cell>
        </row>
        <row r="11">
          <cell r="B11" t="str">
            <v>ACME_cg22_porc_</v>
          </cell>
        </row>
        <row r="13">
          <cell r="B13" t="str">
            <v>ACME_cg23_porc_</v>
          </cell>
        </row>
        <row r="15">
          <cell r="B15" t="str">
            <v>ACME</v>
          </cell>
        </row>
        <row r="17">
          <cell r="B17" t="str">
            <v>ACDE</v>
          </cell>
        </row>
        <row r="19">
          <cell r="B19" t="str">
            <v>Total</v>
          </cell>
        </row>
        <row r="21">
          <cell r="B21" t="str">
            <v>N</v>
          </cell>
        </row>
        <row r="22">
          <cell r="B22" t="str">
            <v># distritos control</v>
          </cell>
        </row>
        <row r="23">
          <cell r="B23" t="str">
            <v># distritos tratados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Formato intermedio"/>
      <sheetName val="edit"/>
      <sheetName val="FF"/>
      <sheetName val="leyenda"/>
    </sheetNames>
    <sheetDataSet>
      <sheetData sheetId="0"/>
      <sheetData sheetId="1">
        <row r="5">
          <cell r="B5" t="str">
            <v>ACME_p_cg15_anemia_infante</v>
          </cell>
        </row>
        <row r="7">
          <cell r="B7" t="str">
            <v>ACME_p_cg17_infante_</v>
          </cell>
        </row>
        <row r="9">
          <cell r="B9" t="str">
            <v>ACME_cg22_porc_</v>
          </cell>
        </row>
        <row r="11">
          <cell r="B11" t="str">
            <v>ACME_cg23_porc_</v>
          </cell>
        </row>
        <row r="13">
          <cell r="B13" t="str">
            <v>ACME</v>
          </cell>
        </row>
        <row r="15">
          <cell r="B15" t="str">
            <v>ACDE</v>
          </cell>
        </row>
        <row r="17">
          <cell r="B17" t="str">
            <v>Total</v>
          </cell>
        </row>
        <row r="19">
          <cell r="B19" t="str">
            <v>N</v>
          </cell>
        </row>
        <row r="20">
          <cell r="B20" t="str">
            <v># distritos control</v>
          </cell>
        </row>
        <row r="21">
          <cell r="B21" t="str">
            <v># distritos tratados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N36"/>
  <sheetViews>
    <sheetView showGridLines="0" tabSelected="1" topLeftCell="A4" zoomScale="170" zoomScaleNormal="170" workbookViewId="0">
      <selection activeCell="C8" sqref="C8"/>
    </sheetView>
  </sheetViews>
  <sheetFormatPr baseColWidth="10" defaultColWidth="8.85546875" defaultRowHeight="12.75"/>
  <cols>
    <col min="1" max="2" width="8.85546875" style="1"/>
    <col min="3" max="3" width="38.42578125" style="1" customWidth="1"/>
    <col min="4" max="16384" width="8.85546875" style="1"/>
  </cols>
  <sheetData>
    <row r="3" spans="3:14" ht="136.15" customHeight="1">
      <c r="C3" s="58" t="s">
        <v>594</v>
      </c>
      <c r="D3" s="58"/>
      <c r="E3" s="58"/>
      <c r="F3" s="58"/>
      <c r="G3" s="58"/>
      <c r="H3" s="58"/>
      <c r="I3" s="58"/>
      <c r="J3" s="58"/>
      <c r="K3" s="58"/>
      <c r="L3" s="58"/>
    </row>
    <row r="6" spans="3:14">
      <c r="C6" s="2" t="s">
        <v>41</v>
      </c>
      <c r="D6" s="59" t="s">
        <v>0</v>
      </c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3:14">
      <c r="C7" s="2" t="s">
        <v>1</v>
      </c>
      <c r="D7" s="59" t="s">
        <v>2</v>
      </c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3:14">
      <c r="C8" s="1" t="s">
        <v>42</v>
      </c>
      <c r="D8" s="1" t="s">
        <v>44</v>
      </c>
    </row>
    <row r="9" spans="3:14">
      <c r="C9" s="1" t="s">
        <v>155</v>
      </c>
      <c r="D9" s="1" t="s">
        <v>109</v>
      </c>
    </row>
    <row r="10" spans="3:14">
      <c r="C10" s="1" t="s">
        <v>157</v>
      </c>
      <c r="D10" s="1" t="s">
        <v>158</v>
      </c>
    </row>
    <row r="11" spans="3:14">
      <c r="C11" s="1" t="s">
        <v>240</v>
      </c>
      <c r="D11" s="1" t="s">
        <v>241</v>
      </c>
    </row>
    <row r="12" spans="3:14">
      <c r="C12" s="1" t="s">
        <v>261</v>
      </c>
      <c r="D12" s="1" t="s">
        <v>262</v>
      </c>
    </row>
    <row r="13" spans="3:14">
      <c r="C13" s="1" t="s">
        <v>309</v>
      </c>
      <c r="D13" s="1" t="s">
        <v>308</v>
      </c>
    </row>
    <row r="14" spans="3:14">
      <c r="C14" s="1" t="s">
        <v>362</v>
      </c>
      <c r="D14" s="1" t="s">
        <v>363</v>
      </c>
    </row>
    <row r="15" spans="3:14">
      <c r="C15" s="1" t="s">
        <v>366</v>
      </c>
      <c r="D15" s="1" t="s">
        <v>367</v>
      </c>
    </row>
    <row r="16" spans="3:14">
      <c r="C16" s="1" t="s">
        <v>401</v>
      </c>
      <c r="D16" s="1" t="s">
        <v>402</v>
      </c>
    </row>
    <row r="17" spans="3:4">
      <c r="C17" s="1" t="s">
        <v>434</v>
      </c>
      <c r="D17" s="1" t="s">
        <v>435</v>
      </c>
    </row>
    <row r="18" spans="3:4">
      <c r="C18" s="1" t="s">
        <v>438</v>
      </c>
      <c r="D18" s="1" t="s">
        <v>439</v>
      </c>
    </row>
    <row r="19" spans="3:4">
      <c r="C19" s="1" t="s">
        <v>470</v>
      </c>
      <c r="D19" s="1" t="s">
        <v>471</v>
      </c>
    </row>
    <row r="20" spans="3:4">
      <c r="C20" s="1" t="s">
        <v>586</v>
      </c>
      <c r="D20" s="1" t="s">
        <v>587</v>
      </c>
    </row>
    <row r="21" spans="3:4">
      <c r="C21" s="1" t="s">
        <v>588</v>
      </c>
      <c r="D21" s="1" t="s">
        <v>589</v>
      </c>
    </row>
    <row r="23" spans="3:4">
      <c r="C23" s="1" t="s">
        <v>43</v>
      </c>
      <c r="D23" s="1" t="s">
        <v>45</v>
      </c>
    </row>
    <row r="24" spans="3:4">
      <c r="C24" s="1" t="s">
        <v>156</v>
      </c>
      <c r="D24" s="1" t="s">
        <v>110</v>
      </c>
    </row>
    <row r="25" spans="3:4">
      <c r="C25" s="1" t="s">
        <v>242</v>
      </c>
      <c r="D25" s="1" t="s">
        <v>159</v>
      </c>
    </row>
    <row r="26" spans="3:4">
      <c r="C26" s="1" t="s">
        <v>243</v>
      </c>
      <c r="D26" s="1" t="s">
        <v>244</v>
      </c>
    </row>
    <row r="27" spans="3:4">
      <c r="C27" s="1" t="s">
        <v>263</v>
      </c>
      <c r="D27" s="1" t="s">
        <v>264</v>
      </c>
    </row>
    <row r="28" spans="3:4">
      <c r="C28" s="1" t="s">
        <v>310</v>
      </c>
      <c r="D28" s="1" t="s">
        <v>311</v>
      </c>
    </row>
    <row r="29" spans="3:4">
      <c r="C29" s="1" t="s">
        <v>364</v>
      </c>
      <c r="D29" s="1" t="s">
        <v>365</v>
      </c>
    </row>
    <row r="30" spans="3:4">
      <c r="C30" s="1" t="s">
        <v>368</v>
      </c>
      <c r="D30" s="1" t="s">
        <v>369</v>
      </c>
    </row>
    <row r="31" spans="3:4">
      <c r="C31" s="1" t="s">
        <v>403</v>
      </c>
      <c r="D31" s="1" t="s">
        <v>404</v>
      </c>
    </row>
    <row r="32" spans="3:4">
      <c r="C32" s="1" t="s">
        <v>436</v>
      </c>
      <c r="D32" s="1" t="s">
        <v>437</v>
      </c>
    </row>
    <row r="33" spans="3:4">
      <c r="C33" s="1" t="s">
        <v>440</v>
      </c>
      <c r="D33" s="1" t="s">
        <v>441</v>
      </c>
    </row>
    <row r="34" spans="3:4">
      <c r="C34" s="1" t="s">
        <v>472</v>
      </c>
      <c r="D34" s="1" t="s">
        <v>473</v>
      </c>
    </row>
    <row r="35" spans="3:4">
      <c r="C35" s="1" t="s">
        <v>590</v>
      </c>
      <c r="D35" s="1" t="s">
        <v>591</v>
      </c>
    </row>
    <row r="36" spans="3:4">
      <c r="C36" s="1" t="s">
        <v>592</v>
      </c>
      <c r="D36" s="1" t="s">
        <v>593</v>
      </c>
    </row>
  </sheetData>
  <mergeCells count="3">
    <mergeCell ref="C3:L3"/>
    <mergeCell ref="D7:N7"/>
    <mergeCell ref="D6:N6"/>
  </mergeCells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4492-A9EC-42A4-A9D8-F70086138CE5}">
  <dimension ref="B2:D20"/>
  <sheetViews>
    <sheetView showGridLines="0" workbookViewId="0">
      <selection activeCell="F24" sqref="F24"/>
    </sheetView>
  </sheetViews>
  <sheetFormatPr baseColWidth="10" defaultColWidth="11.42578125" defaultRowHeight="11.25"/>
  <cols>
    <col min="1" max="1" width="11.42578125" style="9"/>
    <col min="2" max="2" width="64.85546875" style="9" customWidth="1"/>
    <col min="3" max="16384" width="11.42578125" style="9"/>
  </cols>
  <sheetData>
    <row r="2" spans="2:4" ht="14.45" customHeight="1">
      <c r="B2" s="60" t="s">
        <v>3</v>
      </c>
      <c r="C2" s="5" t="s">
        <v>4</v>
      </c>
      <c r="D2" s="5" t="s">
        <v>46</v>
      </c>
    </row>
    <row r="3" spans="2:4">
      <c r="B3" s="61"/>
      <c r="C3" s="8" t="s">
        <v>5</v>
      </c>
      <c r="D3" s="8" t="s">
        <v>48</v>
      </c>
    </row>
    <row r="4" spans="2:4">
      <c r="C4" s="4"/>
      <c r="D4" s="4"/>
    </row>
    <row r="5" spans="2:4">
      <c r="B5" s="38" t="s">
        <v>7</v>
      </c>
      <c r="C5" s="15" t="s">
        <v>6</v>
      </c>
      <c r="D5" s="15" t="s">
        <v>6</v>
      </c>
    </row>
    <row r="6" spans="2:4" ht="22.5">
      <c r="B6" s="27" t="s">
        <v>245</v>
      </c>
      <c r="C6" s="4" t="s">
        <v>246</v>
      </c>
      <c r="D6" s="4" t="s">
        <v>113</v>
      </c>
    </row>
    <row r="7" spans="2:4">
      <c r="B7" s="27" t="s">
        <v>6</v>
      </c>
      <c r="C7" s="4" t="s">
        <v>207</v>
      </c>
      <c r="D7" s="4" t="s">
        <v>200</v>
      </c>
    </row>
    <row r="8" spans="2:4">
      <c r="B8" s="27" t="s">
        <v>247</v>
      </c>
      <c r="C8" s="4" t="s">
        <v>248</v>
      </c>
      <c r="D8" s="4" t="s">
        <v>6</v>
      </c>
    </row>
    <row r="9" spans="2:4">
      <c r="B9" s="27" t="s">
        <v>6</v>
      </c>
      <c r="C9" s="4" t="s">
        <v>16</v>
      </c>
      <c r="D9" s="4" t="s">
        <v>6</v>
      </c>
    </row>
    <row r="10" spans="2:4">
      <c r="B10" s="38" t="s">
        <v>14</v>
      </c>
      <c r="C10" s="15"/>
      <c r="D10" s="15"/>
    </row>
    <row r="11" spans="2:4" ht="22.5">
      <c r="B11" s="27" t="s">
        <v>245</v>
      </c>
      <c r="C11" s="4" t="s">
        <v>152</v>
      </c>
      <c r="D11" s="4" t="s">
        <v>72</v>
      </c>
    </row>
    <row r="12" spans="2:4">
      <c r="B12" s="27" t="s">
        <v>6</v>
      </c>
      <c r="C12" s="4" t="s">
        <v>249</v>
      </c>
      <c r="D12" s="4" t="s">
        <v>250</v>
      </c>
    </row>
    <row r="13" spans="2:4">
      <c r="B13" s="27" t="s">
        <v>247</v>
      </c>
      <c r="C13" s="4" t="s">
        <v>251</v>
      </c>
      <c r="D13" s="4" t="s">
        <v>6</v>
      </c>
    </row>
    <row r="14" spans="2:4">
      <c r="B14" s="27" t="s">
        <v>6</v>
      </c>
      <c r="C14" s="4" t="s">
        <v>63</v>
      </c>
      <c r="D14" s="4" t="s">
        <v>6</v>
      </c>
    </row>
    <row r="15" spans="2:4">
      <c r="B15" s="27" t="s">
        <v>19</v>
      </c>
      <c r="C15" s="4" t="s">
        <v>252</v>
      </c>
      <c r="D15" s="4" t="s">
        <v>253</v>
      </c>
    </row>
    <row r="16" spans="2:4">
      <c r="B16" s="27" t="s">
        <v>6</v>
      </c>
      <c r="C16" s="4" t="s">
        <v>13</v>
      </c>
      <c r="D16" s="4" t="s">
        <v>118</v>
      </c>
    </row>
    <row r="17" spans="2:4">
      <c r="B17" s="28" t="s">
        <v>21</v>
      </c>
      <c r="C17" s="12" t="s">
        <v>254</v>
      </c>
      <c r="D17" s="12" t="s">
        <v>255</v>
      </c>
    </row>
    <row r="18" spans="2:4">
      <c r="B18" s="27" t="s">
        <v>23</v>
      </c>
      <c r="C18" s="4" t="s">
        <v>86</v>
      </c>
      <c r="D18" s="4" t="s">
        <v>143</v>
      </c>
    </row>
    <row r="19" spans="2:4">
      <c r="B19" s="29" t="s">
        <v>25</v>
      </c>
      <c r="C19" s="15" t="s">
        <v>256</v>
      </c>
      <c r="D19" s="15" t="s">
        <v>257</v>
      </c>
    </row>
    <row r="20" spans="2:4">
      <c r="B20" s="39" t="s">
        <v>27</v>
      </c>
      <c r="C20" s="25" t="s">
        <v>28</v>
      </c>
      <c r="D20" s="25" t="s">
        <v>93</v>
      </c>
    </row>
  </sheetData>
  <mergeCells count="1">
    <mergeCell ref="B2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668-55F8-4525-B57B-D476328D2C2D}">
  <dimension ref="B3:E17"/>
  <sheetViews>
    <sheetView showGridLines="0" zoomScale="115" zoomScaleNormal="115" workbookViewId="0">
      <selection activeCell="F17" sqref="F17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63.28515625" style="4" customWidth="1" collapsed="1"/>
    <col min="4" max="4" width="12.28515625" style="4" bestFit="1" customWidth="1"/>
    <col min="5" max="16384" width="11.42578125" style="4"/>
  </cols>
  <sheetData>
    <row r="3" spans="2:5" ht="14.45" customHeight="1">
      <c r="C3" s="60" t="s">
        <v>3</v>
      </c>
      <c r="D3" s="6" t="s">
        <v>29</v>
      </c>
      <c r="E3" s="6" t="s">
        <v>94</v>
      </c>
    </row>
    <row r="4" spans="2:5">
      <c r="C4" s="61"/>
      <c r="D4" s="8" t="s">
        <v>5</v>
      </c>
      <c r="E4" s="8" t="s">
        <v>48</v>
      </c>
    </row>
    <row r="5" spans="2:5" ht="22.5">
      <c r="B5" s="4" t="str">
        <f>'[5]Formato intermedio'!B5</f>
        <v>ACME_p_cg15_gestante</v>
      </c>
      <c r="C5" s="13" t="s">
        <v>245</v>
      </c>
      <c r="D5" s="4" t="s">
        <v>96</v>
      </c>
      <c r="E5" s="4" t="s">
        <v>258</v>
      </c>
    </row>
    <row r="6" spans="2:5">
      <c r="C6" s="13" t="s">
        <v>6</v>
      </c>
      <c r="D6" s="4" t="s">
        <v>33</v>
      </c>
      <c r="E6" s="4" t="s">
        <v>147</v>
      </c>
    </row>
    <row r="7" spans="2:5">
      <c r="B7" s="4" t="str">
        <f>'[5]Formato intermedio'!B7</f>
        <v>ACME_p_cg17_gestante_</v>
      </c>
      <c r="C7" s="40" t="s">
        <v>247</v>
      </c>
      <c r="D7" s="4" t="s">
        <v>151</v>
      </c>
      <c r="E7" s="4" t="s">
        <v>97</v>
      </c>
    </row>
    <row r="8" spans="2:5">
      <c r="C8" s="13" t="s">
        <v>6</v>
      </c>
      <c r="D8" s="4" t="s">
        <v>31</v>
      </c>
      <c r="E8" s="4" t="s">
        <v>6</v>
      </c>
    </row>
    <row r="9" spans="2:5">
      <c r="B9" s="4" t="str">
        <f>'[5]Formato intermedio'!B9</f>
        <v>ACME</v>
      </c>
      <c r="C9" s="11" t="s">
        <v>34</v>
      </c>
      <c r="D9" s="12" t="s">
        <v>151</v>
      </c>
      <c r="E9" s="12" t="s">
        <v>258</v>
      </c>
    </row>
    <row r="10" spans="2:5">
      <c r="C10" s="13" t="s">
        <v>6</v>
      </c>
      <c r="D10" s="4" t="s">
        <v>31</v>
      </c>
      <c r="E10" s="4" t="s">
        <v>147</v>
      </c>
    </row>
    <row r="11" spans="2:5">
      <c r="B11" s="4" t="str">
        <f>'[5]Formato intermedio'!B11</f>
        <v>ACDE</v>
      </c>
      <c r="C11" s="13" t="s">
        <v>36</v>
      </c>
      <c r="D11" s="4" t="s">
        <v>252</v>
      </c>
      <c r="E11" s="4" t="s">
        <v>253</v>
      </c>
    </row>
    <row r="12" spans="2:5">
      <c r="C12" s="13" t="s">
        <v>6</v>
      </c>
      <c r="D12" s="4" t="s">
        <v>13</v>
      </c>
      <c r="E12" s="4" t="s">
        <v>118</v>
      </c>
    </row>
    <row r="13" spans="2:5">
      <c r="B13" s="4" t="str">
        <f>'[5]Formato intermedio'!B13</f>
        <v>Total</v>
      </c>
      <c r="C13" s="13" t="s">
        <v>37</v>
      </c>
      <c r="D13" s="4" t="s">
        <v>227</v>
      </c>
      <c r="E13" s="4" t="s">
        <v>132</v>
      </c>
    </row>
    <row r="14" spans="2:5">
      <c r="C14" s="14" t="s">
        <v>6</v>
      </c>
      <c r="D14" s="15" t="s">
        <v>13</v>
      </c>
      <c r="E14" s="15" t="s">
        <v>118</v>
      </c>
    </row>
    <row r="15" spans="2:5">
      <c r="B15" s="4" t="str">
        <f>'[5]Formato intermedio'!B15</f>
        <v>N</v>
      </c>
      <c r="C15" s="20" t="s">
        <v>21</v>
      </c>
      <c r="D15" s="12" t="s">
        <v>259</v>
      </c>
      <c r="E15" s="12" t="s">
        <v>260</v>
      </c>
    </row>
    <row r="16" spans="2:5">
      <c r="B16" s="4" t="str">
        <f>'[5]Formato intermedio'!B16</f>
        <v># distritos control</v>
      </c>
      <c r="C16" s="19" t="s">
        <v>23</v>
      </c>
      <c r="D16" s="4" t="s">
        <v>86</v>
      </c>
      <c r="E16" s="4" t="s">
        <v>143</v>
      </c>
    </row>
    <row r="17" spans="2:5">
      <c r="B17" s="4" t="str">
        <f>'[5]Formato intermedio'!B17</f>
        <v># distritos tratados</v>
      </c>
      <c r="C17" s="22" t="s">
        <v>40</v>
      </c>
      <c r="D17" s="15" t="s">
        <v>256</v>
      </c>
      <c r="E17" s="15" t="s">
        <v>257</v>
      </c>
    </row>
  </sheetData>
  <mergeCells count="1">
    <mergeCell ref="C3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46F7-1DF8-49E0-9E45-CA866192DAA5}">
  <dimension ref="B2:E32"/>
  <sheetViews>
    <sheetView showGridLines="0" zoomScaleNormal="100" workbookViewId="0">
      <selection activeCell="I25" sqref="I25"/>
    </sheetView>
  </sheetViews>
  <sheetFormatPr baseColWidth="10" defaultColWidth="11.42578125" defaultRowHeight="11.25"/>
  <cols>
    <col min="1" max="1" width="11.42578125" style="9"/>
    <col min="2" max="2" width="52.140625" style="9" customWidth="1"/>
    <col min="3" max="16384" width="11.42578125" style="9"/>
  </cols>
  <sheetData>
    <row r="2" spans="2:5" ht="14.45" customHeight="1">
      <c r="B2" s="60" t="s">
        <v>3</v>
      </c>
      <c r="C2" s="5" t="s">
        <v>4</v>
      </c>
      <c r="D2" s="5" t="s">
        <v>46</v>
      </c>
      <c r="E2" s="5" t="s">
        <v>47</v>
      </c>
    </row>
    <row r="3" spans="2:5">
      <c r="B3" s="61"/>
      <c r="C3" s="8" t="s">
        <v>5</v>
      </c>
      <c r="D3" s="8" t="s">
        <v>48</v>
      </c>
      <c r="E3" s="8" t="s">
        <v>49</v>
      </c>
    </row>
    <row r="4" spans="2:5">
      <c r="C4" s="4"/>
      <c r="D4" s="4"/>
      <c r="E4" s="4"/>
    </row>
    <row r="5" spans="2:5">
      <c r="B5" s="38" t="s">
        <v>7</v>
      </c>
      <c r="C5" s="15" t="s">
        <v>6</v>
      </c>
      <c r="D5" s="15"/>
      <c r="E5" s="15"/>
    </row>
    <row r="6" spans="2:5" ht="22.5">
      <c r="B6" s="27" t="s">
        <v>265</v>
      </c>
      <c r="C6" s="4" t="s">
        <v>126</v>
      </c>
      <c r="D6" s="4" t="s">
        <v>266</v>
      </c>
      <c r="E6" s="4" t="s">
        <v>267</v>
      </c>
    </row>
    <row r="7" spans="2:5">
      <c r="B7" s="27" t="s">
        <v>6</v>
      </c>
      <c r="C7" s="4" t="s">
        <v>207</v>
      </c>
      <c r="D7" s="4" t="s">
        <v>268</v>
      </c>
      <c r="E7" s="4" t="s">
        <v>268</v>
      </c>
    </row>
    <row r="8" spans="2:5">
      <c r="B8" s="27" t="s">
        <v>269</v>
      </c>
      <c r="C8" s="4" t="s">
        <v>270</v>
      </c>
      <c r="D8" s="4" t="s">
        <v>271</v>
      </c>
      <c r="E8" s="4" t="s">
        <v>6</v>
      </c>
    </row>
    <row r="9" spans="2:5">
      <c r="B9" s="27" t="s">
        <v>6</v>
      </c>
      <c r="C9" s="4" t="s">
        <v>272</v>
      </c>
      <c r="D9" s="4" t="s">
        <v>105</v>
      </c>
      <c r="E9" s="4" t="s">
        <v>6</v>
      </c>
    </row>
    <row r="10" spans="2:5">
      <c r="B10" s="27" t="s">
        <v>273</v>
      </c>
      <c r="C10" s="4" t="s">
        <v>232</v>
      </c>
      <c r="D10" s="4" t="s">
        <v>6</v>
      </c>
      <c r="E10" s="4" t="s">
        <v>6</v>
      </c>
    </row>
    <row r="11" spans="2:5">
      <c r="B11" s="27" t="s">
        <v>6</v>
      </c>
      <c r="C11" s="4" t="s">
        <v>13</v>
      </c>
      <c r="D11" s="4" t="s">
        <v>6</v>
      </c>
      <c r="E11" s="4" t="s">
        <v>6</v>
      </c>
    </row>
    <row r="12" spans="2:5" ht="22.5">
      <c r="B12" s="27" t="s">
        <v>274</v>
      </c>
      <c r="C12" s="4" t="s">
        <v>152</v>
      </c>
      <c r="D12" s="4" t="s">
        <v>275</v>
      </c>
      <c r="E12" s="4" t="s">
        <v>96</v>
      </c>
    </row>
    <row r="13" spans="2:5">
      <c r="B13" s="27" t="s">
        <v>6</v>
      </c>
      <c r="C13" s="4" t="s">
        <v>276</v>
      </c>
      <c r="D13" s="4" t="s">
        <v>13</v>
      </c>
      <c r="E13" s="4" t="s">
        <v>16</v>
      </c>
    </row>
    <row r="14" spans="2:5" ht="22.5">
      <c r="B14" s="27" t="s">
        <v>277</v>
      </c>
      <c r="C14" s="4" t="s">
        <v>129</v>
      </c>
      <c r="D14" s="4" t="s">
        <v>278</v>
      </c>
      <c r="E14" s="4" t="s">
        <v>279</v>
      </c>
    </row>
    <row r="15" spans="2:5">
      <c r="B15" s="27" t="s">
        <v>6</v>
      </c>
      <c r="C15" s="4" t="s">
        <v>185</v>
      </c>
      <c r="D15" s="4" t="s">
        <v>76</v>
      </c>
      <c r="E15" s="4" t="s">
        <v>98</v>
      </c>
    </row>
    <row r="16" spans="2:5">
      <c r="B16" s="38" t="s">
        <v>14</v>
      </c>
      <c r="C16" s="15"/>
      <c r="D16" s="15"/>
      <c r="E16" s="15"/>
    </row>
    <row r="17" spans="2:5" ht="11.45" customHeight="1">
      <c r="B17" s="27" t="s">
        <v>265</v>
      </c>
      <c r="C17" s="4" t="s">
        <v>280</v>
      </c>
      <c r="D17" s="4" t="s">
        <v>281</v>
      </c>
      <c r="E17" s="4" t="s">
        <v>282</v>
      </c>
    </row>
    <row r="18" spans="2:5">
      <c r="B18" s="27" t="s">
        <v>6</v>
      </c>
      <c r="C18" s="4" t="s">
        <v>131</v>
      </c>
      <c r="D18" s="4" t="s">
        <v>283</v>
      </c>
      <c r="E18" s="4" t="s">
        <v>63</v>
      </c>
    </row>
    <row r="19" spans="2:5" ht="22.9" customHeight="1">
      <c r="B19" s="27" t="s">
        <v>269</v>
      </c>
      <c r="C19" s="4" t="s">
        <v>284</v>
      </c>
      <c r="D19" s="4" t="s">
        <v>206</v>
      </c>
      <c r="E19" s="4" t="s">
        <v>6</v>
      </c>
    </row>
    <row r="20" spans="2:5">
      <c r="B20" s="27" t="s">
        <v>6</v>
      </c>
      <c r="C20" s="4" t="s">
        <v>180</v>
      </c>
      <c r="D20" s="4" t="s">
        <v>181</v>
      </c>
      <c r="E20" s="4" t="s">
        <v>6</v>
      </c>
    </row>
    <row r="21" spans="2:5">
      <c r="B21" s="27" t="s">
        <v>273</v>
      </c>
      <c r="C21" s="4" t="s">
        <v>285</v>
      </c>
      <c r="D21" s="4" t="s">
        <v>6</v>
      </c>
      <c r="E21" s="4" t="s">
        <v>6</v>
      </c>
    </row>
    <row r="22" spans="2:5">
      <c r="B22" s="27" t="s">
        <v>6</v>
      </c>
      <c r="C22" s="4" t="s">
        <v>134</v>
      </c>
      <c r="D22" s="4" t="s">
        <v>6</v>
      </c>
      <c r="E22" s="4" t="s">
        <v>6</v>
      </c>
    </row>
    <row r="23" spans="2:5" ht="22.5">
      <c r="B23" s="27" t="s">
        <v>274</v>
      </c>
      <c r="C23" s="4" t="s">
        <v>129</v>
      </c>
      <c r="D23" s="4" t="s">
        <v>286</v>
      </c>
      <c r="E23" s="4" t="s">
        <v>201</v>
      </c>
    </row>
    <row r="24" spans="2:5">
      <c r="B24" s="27" t="s">
        <v>6</v>
      </c>
      <c r="C24" s="4" t="s">
        <v>82</v>
      </c>
      <c r="D24" s="4" t="s">
        <v>180</v>
      </c>
      <c r="E24" s="4" t="s">
        <v>181</v>
      </c>
    </row>
    <row r="25" spans="2:5" ht="22.5">
      <c r="B25" s="27" t="s">
        <v>277</v>
      </c>
      <c r="C25" s="4" t="s">
        <v>287</v>
      </c>
      <c r="D25" s="4" t="s">
        <v>288</v>
      </c>
      <c r="E25" s="4" t="s">
        <v>289</v>
      </c>
    </row>
    <row r="26" spans="2:5">
      <c r="B26" s="27" t="s">
        <v>6</v>
      </c>
      <c r="C26" s="4" t="s">
        <v>290</v>
      </c>
      <c r="D26" s="4" t="s">
        <v>101</v>
      </c>
      <c r="E26" s="4" t="s">
        <v>134</v>
      </c>
    </row>
    <row r="27" spans="2:5">
      <c r="B27" s="27" t="s">
        <v>19</v>
      </c>
      <c r="C27" s="4" t="s">
        <v>291</v>
      </c>
      <c r="D27" s="4" t="s">
        <v>153</v>
      </c>
      <c r="E27" s="4" t="s">
        <v>201</v>
      </c>
    </row>
    <row r="28" spans="2:5">
      <c r="B28" s="27" t="s">
        <v>6</v>
      </c>
      <c r="C28" s="4" t="s">
        <v>82</v>
      </c>
      <c r="D28" s="4" t="s">
        <v>207</v>
      </c>
      <c r="E28" s="4" t="s">
        <v>10</v>
      </c>
    </row>
    <row r="29" spans="2:5">
      <c r="B29" s="41" t="s">
        <v>21</v>
      </c>
      <c r="C29" s="12" t="s">
        <v>292</v>
      </c>
      <c r="D29" s="12" t="s">
        <v>293</v>
      </c>
      <c r="E29" s="12" t="s">
        <v>294</v>
      </c>
    </row>
    <row r="30" spans="2:5">
      <c r="B30" s="42" t="s">
        <v>23</v>
      </c>
      <c r="C30" s="4" t="s">
        <v>295</v>
      </c>
      <c r="D30" s="4" t="s">
        <v>296</v>
      </c>
      <c r="E30" s="4" t="s">
        <v>297</v>
      </c>
    </row>
    <row r="31" spans="2:5">
      <c r="B31" s="43" t="s">
        <v>25</v>
      </c>
      <c r="C31" s="15" t="s">
        <v>298</v>
      </c>
      <c r="D31" s="15" t="s">
        <v>256</v>
      </c>
      <c r="E31" s="15" t="s">
        <v>299</v>
      </c>
    </row>
    <row r="32" spans="2:5">
      <c r="B32" s="44" t="s">
        <v>27</v>
      </c>
      <c r="C32" s="25" t="s">
        <v>300</v>
      </c>
      <c r="D32" s="25" t="s">
        <v>144</v>
      </c>
      <c r="E32" s="25" t="s">
        <v>92</v>
      </c>
    </row>
  </sheetData>
  <mergeCells count="1">
    <mergeCell ref="B2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2BD3-A3F0-4F46-B4B4-059409A5830A}">
  <dimension ref="B3:F23"/>
  <sheetViews>
    <sheetView showGridLines="0" workbookViewId="0">
      <selection activeCell="H27" sqref="H27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50.140625" style="4" customWidth="1" collapsed="1"/>
    <col min="4" max="6" width="13.140625" style="4" customWidth="1"/>
    <col min="7" max="16384" width="11.42578125" style="4"/>
  </cols>
  <sheetData>
    <row r="3" spans="2:6" ht="14.45" customHeight="1">
      <c r="C3" s="60" t="s">
        <v>3</v>
      </c>
      <c r="D3" s="6" t="s">
        <v>29</v>
      </c>
      <c r="E3" s="6" t="s">
        <v>94</v>
      </c>
      <c r="F3" s="6" t="s">
        <v>95</v>
      </c>
    </row>
    <row r="4" spans="2:6" ht="12" thickBot="1">
      <c r="B4" s="45"/>
      <c r="C4" s="61"/>
      <c r="D4" s="8" t="s">
        <v>5</v>
      </c>
      <c r="E4" s="8" t="s">
        <v>48</v>
      </c>
      <c r="F4" s="8" t="s">
        <v>49</v>
      </c>
    </row>
    <row r="5" spans="2:6" ht="23.25" thickTop="1">
      <c r="B5" s="4" t="str">
        <f>'[6]Formato intermedio'!B5</f>
        <v>ACME_p_cg15_infante</v>
      </c>
      <c r="C5" s="13" t="s">
        <v>265</v>
      </c>
      <c r="D5" s="4" t="s">
        <v>32</v>
      </c>
      <c r="E5" s="4" t="s">
        <v>301</v>
      </c>
      <c r="F5" s="4" t="s">
        <v>302</v>
      </c>
    </row>
    <row r="6" spans="2:6">
      <c r="C6" s="13" t="s">
        <v>6</v>
      </c>
      <c r="D6" s="4" t="s">
        <v>33</v>
      </c>
      <c r="E6" s="4" t="s">
        <v>33</v>
      </c>
      <c r="F6" s="4" t="s">
        <v>33</v>
      </c>
    </row>
    <row r="7" spans="2:6">
      <c r="B7" s="4" t="str">
        <f>'[6]Formato intermedio'!B7</f>
        <v>ACME_p_cg16_cumple_vacunas_</v>
      </c>
      <c r="C7" s="13" t="s">
        <v>269</v>
      </c>
      <c r="D7" s="4" t="s">
        <v>149</v>
      </c>
      <c r="E7" s="4" t="s">
        <v>32</v>
      </c>
      <c r="F7" s="4" t="s">
        <v>97</v>
      </c>
    </row>
    <row r="8" spans="2:6">
      <c r="C8" s="13" t="s">
        <v>6</v>
      </c>
      <c r="D8" s="4" t="s">
        <v>33</v>
      </c>
      <c r="E8" s="4" t="s">
        <v>33</v>
      </c>
      <c r="F8" s="4" t="s">
        <v>6</v>
      </c>
    </row>
    <row r="9" spans="2:6" ht="22.5">
      <c r="B9" s="4" t="str">
        <f>'[6]Formato intermedio'!B9</f>
        <v>ACME_p_cg17_infante_</v>
      </c>
      <c r="C9" s="13" t="s">
        <v>273</v>
      </c>
      <c r="D9" s="4" t="s">
        <v>129</v>
      </c>
      <c r="E9" s="4" t="s">
        <v>97</v>
      </c>
      <c r="F9" s="4" t="s">
        <v>97</v>
      </c>
    </row>
    <row r="10" spans="2:6">
      <c r="C10" s="13" t="s">
        <v>6</v>
      </c>
      <c r="D10" s="4" t="s">
        <v>68</v>
      </c>
      <c r="E10" s="4" t="s">
        <v>6</v>
      </c>
      <c r="F10" s="4" t="s">
        <v>6</v>
      </c>
    </row>
    <row r="11" spans="2:6" ht="22.5">
      <c r="B11" s="4" t="str">
        <f>'[6]Formato intermedio'!B11</f>
        <v>ACME_cg22_porc_</v>
      </c>
      <c r="C11" s="13" t="s">
        <v>274</v>
      </c>
      <c r="D11" s="4" t="s">
        <v>96</v>
      </c>
      <c r="E11" s="4" t="s">
        <v>96</v>
      </c>
      <c r="F11" s="4" t="s">
        <v>96</v>
      </c>
    </row>
    <row r="12" spans="2:6">
      <c r="C12" s="13" t="s">
        <v>6</v>
      </c>
      <c r="D12" s="4" t="s">
        <v>229</v>
      </c>
      <c r="E12" s="4" t="s">
        <v>229</v>
      </c>
      <c r="F12" s="4" t="s">
        <v>229</v>
      </c>
    </row>
    <row r="13" spans="2:6" ht="22.5">
      <c r="B13" s="4" t="str">
        <f>'[6]Formato intermedio'!B13</f>
        <v>ACME_cg23_porc_</v>
      </c>
      <c r="C13" s="13" t="s">
        <v>277</v>
      </c>
      <c r="D13" s="4" t="s">
        <v>32</v>
      </c>
      <c r="E13" s="4" t="s">
        <v>104</v>
      </c>
      <c r="F13" s="4" t="s">
        <v>201</v>
      </c>
    </row>
    <row r="14" spans="2:6">
      <c r="C14" s="13" t="s">
        <v>6</v>
      </c>
      <c r="D14" s="4" t="s">
        <v>268</v>
      </c>
      <c r="E14" s="4" t="s">
        <v>68</v>
      </c>
      <c r="F14" s="4" t="s">
        <v>68</v>
      </c>
    </row>
    <row r="15" spans="2:6">
      <c r="B15" s="4" t="str">
        <f>'[6]Formato intermedio'!B15</f>
        <v>ACME</v>
      </c>
      <c r="C15" s="11" t="s">
        <v>34</v>
      </c>
      <c r="D15" s="12" t="s">
        <v>146</v>
      </c>
      <c r="E15" s="12" t="s">
        <v>103</v>
      </c>
      <c r="F15" s="12" t="s">
        <v>303</v>
      </c>
    </row>
    <row r="16" spans="2:6">
      <c r="C16" s="13" t="s">
        <v>6</v>
      </c>
      <c r="D16" s="4" t="s">
        <v>200</v>
      </c>
      <c r="E16" s="4" t="s">
        <v>148</v>
      </c>
      <c r="F16" s="4" t="s">
        <v>68</v>
      </c>
    </row>
    <row r="17" spans="2:6">
      <c r="B17" s="4" t="str">
        <f>'[6]Formato intermedio'!B17</f>
        <v>ACDE</v>
      </c>
      <c r="C17" s="13" t="s">
        <v>36</v>
      </c>
      <c r="D17" s="4" t="s">
        <v>291</v>
      </c>
      <c r="E17" s="4" t="s">
        <v>153</v>
      </c>
      <c r="F17" s="4" t="s">
        <v>201</v>
      </c>
    </row>
    <row r="18" spans="2:6">
      <c r="C18" s="13" t="s">
        <v>6</v>
      </c>
      <c r="D18" s="4" t="s">
        <v>82</v>
      </c>
      <c r="E18" s="4" t="s">
        <v>207</v>
      </c>
      <c r="F18" s="4" t="s">
        <v>10</v>
      </c>
    </row>
    <row r="19" spans="2:6">
      <c r="B19" s="4" t="str">
        <f>'[6]Formato intermedio'!B19</f>
        <v>Total</v>
      </c>
      <c r="C19" s="13" t="s">
        <v>37</v>
      </c>
      <c r="D19" s="4" t="s">
        <v>304</v>
      </c>
      <c r="E19" s="4" t="s">
        <v>278</v>
      </c>
      <c r="F19" s="4" t="s">
        <v>100</v>
      </c>
    </row>
    <row r="20" spans="2:6">
      <c r="C20" s="14" t="s">
        <v>6</v>
      </c>
      <c r="D20" s="15" t="s">
        <v>16</v>
      </c>
      <c r="E20" s="15" t="s">
        <v>205</v>
      </c>
      <c r="F20" s="15" t="s">
        <v>10</v>
      </c>
    </row>
    <row r="21" spans="2:6">
      <c r="B21" s="4" t="str">
        <f>'[6]Formato intermedio'!B21</f>
        <v>N</v>
      </c>
      <c r="C21" s="11" t="s">
        <v>21</v>
      </c>
      <c r="D21" s="12" t="s">
        <v>305</v>
      </c>
      <c r="E21" s="12" t="s">
        <v>306</v>
      </c>
      <c r="F21" s="12" t="s">
        <v>307</v>
      </c>
    </row>
    <row r="22" spans="2:6">
      <c r="B22" s="4" t="str">
        <f>'[6]Formato intermedio'!B22</f>
        <v># distritos control</v>
      </c>
      <c r="C22" s="13" t="s">
        <v>23</v>
      </c>
      <c r="D22" s="4" t="s">
        <v>295</v>
      </c>
      <c r="E22" s="4" t="s">
        <v>296</v>
      </c>
      <c r="F22" s="4" t="s">
        <v>297</v>
      </c>
    </row>
    <row r="23" spans="2:6">
      <c r="B23" s="4" t="str">
        <f>'[6]Formato intermedio'!B23</f>
        <v># distritos tratados</v>
      </c>
      <c r="C23" s="14" t="s">
        <v>40</v>
      </c>
      <c r="D23" s="15" t="s">
        <v>298</v>
      </c>
      <c r="E23" s="15" t="s">
        <v>256</v>
      </c>
      <c r="F23" s="15" t="s">
        <v>299</v>
      </c>
    </row>
  </sheetData>
  <mergeCells count="1">
    <mergeCell ref="C3:C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665B-4384-4C73-940F-302B3D21F475}">
  <dimension ref="B2:E32"/>
  <sheetViews>
    <sheetView showGridLines="0" zoomScaleNormal="100" workbookViewId="0">
      <selection activeCell="G19" sqref="G19"/>
    </sheetView>
  </sheetViews>
  <sheetFormatPr baseColWidth="10" defaultColWidth="11.42578125" defaultRowHeight="11.25"/>
  <cols>
    <col min="1" max="1" width="11.42578125" style="9"/>
    <col min="2" max="2" width="76.85546875" style="9" customWidth="1"/>
    <col min="3" max="16384" width="11.42578125" style="9"/>
  </cols>
  <sheetData>
    <row r="2" spans="2:5" ht="14.45" customHeight="1">
      <c r="B2" s="60" t="s">
        <v>3</v>
      </c>
      <c r="C2" s="5" t="s">
        <v>4</v>
      </c>
      <c r="D2" s="5" t="s">
        <v>46</v>
      </c>
      <c r="E2" s="5" t="s">
        <v>47</v>
      </c>
    </row>
    <row r="3" spans="2:5">
      <c r="B3" s="61"/>
      <c r="C3" s="8" t="s">
        <v>5</v>
      </c>
      <c r="D3" s="8" t="s">
        <v>48</v>
      </c>
      <c r="E3" s="8" t="s">
        <v>49</v>
      </c>
    </row>
    <row r="4" spans="2:5">
      <c r="C4" s="4"/>
      <c r="D4" s="4"/>
      <c r="E4" s="4"/>
    </row>
    <row r="5" spans="2:5">
      <c r="B5" s="38" t="s">
        <v>7</v>
      </c>
      <c r="C5" s="15"/>
      <c r="D5" s="15"/>
      <c r="E5" s="15"/>
    </row>
    <row r="6" spans="2:5" ht="33.75" customHeight="1">
      <c r="B6" s="27" t="s">
        <v>265</v>
      </c>
      <c r="C6" s="4" t="s">
        <v>198</v>
      </c>
      <c r="D6" s="4" t="s">
        <v>198</v>
      </c>
      <c r="E6" s="4" t="s">
        <v>198</v>
      </c>
    </row>
    <row r="7" spans="2:5">
      <c r="B7" s="27" t="s">
        <v>6</v>
      </c>
      <c r="C7" s="4" t="s">
        <v>105</v>
      </c>
      <c r="D7" s="4" t="s">
        <v>105</v>
      </c>
      <c r="E7" s="4" t="s">
        <v>105</v>
      </c>
    </row>
    <row r="8" spans="2:5">
      <c r="B8" s="27" t="s">
        <v>269</v>
      </c>
      <c r="C8" s="4" t="s">
        <v>312</v>
      </c>
      <c r="D8" s="4" t="s">
        <v>312</v>
      </c>
      <c r="E8" s="4" t="s">
        <v>6</v>
      </c>
    </row>
    <row r="9" spans="2:5">
      <c r="B9" s="27" t="s">
        <v>6</v>
      </c>
      <c r="C9" s="4" t="s">
        <v>313</v>
      </c>
      <c r="D9" s="4" t="s">
        <v>313</v>
      </c>
      <c r="E9" s="4" t="s">
        <v>6</v>
      </c>
    </row>
    <row r="10" spans="2:5">
      <c r="B10" s="27" t="s">
        <v>273</v>
      </c>
      <c r="C10" s="4" t="s">
        <v>314</v>
      </c>
      <c r="D10" s="4" t="s">
        <v>314</v>
      </c>
      <c r="E10" s="4" t="s">
        <v>314</v>
      </c>
    </row>
    <row r="11" spans="2:5">
      <c r="B11" s="27" t="s">
        <v>6</v>
      </c>
      <c r="C11" s="4" t="s">
        <v>315</v>
      </c>
      <c r="D11" s="4" t="s">
        <v>315</v>
      </c>
      <c r="E11" s="4" t="s">
        <v>315</v>
      </c>
    </row>
    <row r="12" spans="2:5">
      <c r="B12" s="27" t="s">
        <v>274</v>
      </c>
      <c r="C12" s="4" t="s">
        <v>136</v>
      </c>
      <c r="D12" s="4" t="s">
        <v>6</v>
      </c>
      <c r="E12" s="4" t="s">
        <v>6</v>
      </c>
    </row>
    <row r="13" spans="2:5">
      <c r="B13" s="27" t="s">
        <v>6</v>
      </c>
      <c r="C13" s="4" t="s">
        <v>316</v>
      </c>
      <c r="D13" s="4" t="s">
        <v>6</v>
      </c>
      <c r="E13" s="4" t="s">
        <v>6</v>
      </c>
    </row>
    <row r="14" spans="2:5">
      <c r="B14" s="27" t="s">
        <v>277</v>
      </c>
      <c r="C14" s="4" t="s">
        <v>59</v>
      </c>
      <c r="D14" s="4" t="s">
        <v>59</v>
      </c>
      <c r="E14" s="4" t="s">
        <v>59</v>
      </c>
    </row>
    <row r="15" spans="2:5">
      <c r="B15" s="27" t="s">
        <v>6</v>
      </c>
      <c r="C15" s="4" t="s">
        <v>317</v>
      </c>
      <c r="D15" s="4" t="s">
        <v>131</v>
      </c>
      <c r="E15" s="4" t="s">
        <v>131</v>
      </c>
    </row>
    <row r="16" spans="2:5">
      <c r="B16" s="38" t="s">
        <v>14</v>
      </c>
      <c r="C16" s="15"/>
      <c r="D16" s="15"/>
      <c r="E16" s="15"/>
    </row>
    <row r="17" spans="2:5" ht="22.5">
      <c r="B17" s="27" t="s">
        <v>265</v>
      </c>
      <c r="C17" s="4" t="s">
        <v>318</v>
      </c>
      <c r="D17" s="4" t="s">
        <v>319</v>
      </c>
      <c r="E17" s="4" t="s">
        <v>320</v>
      </c>
    </row>
    <row r="18" spans="2:5">
      <c r="B18" s="27" t="s">
        <v>6</v>
      </c>
      <c r="C18" s="4" t="s">
        <v>321</v>
      </c>
      <c r="D18" s="4" t="s">
        <v>321</v>
      </c>
      <c r="E18" s="4" t="s">
        <v>322</v>
      </c>
    </row>
    <row r="19" spans="2:5" ht="32.25" customHeight="1">
      <c r="B19" s="27" t="s">
        <v>269</v>
      </c>
      <c r="C19" s="4" t="s">
        <v>323</v>
      </c>
      <c r="D19" s="4" t="s">
        <v>324</v>
      </c>
      <c r="E19" s="4" t="s">
        <v>6</v>
      </c>
    </row>
    <row r="20" spans="2:5">
      <c r="B20" s="27" t="s">
        <v>6</v>
      </c>
      <c r="C20" s="4" t="s">
        <v>197</v>
      </c>
      <c r="D20" s="4" t="s">
        <v>325</v>
      </c>
      <c r="E20" s="4" t="s">
        <v>6</v>
      </c>
    </row>
    <row r="21" spans="2:5">
      <c r="B21" s="27" t="s">
        <v>273</v>
      </c>
      <c r="C21" s="4" t="s">
        <v>285</v>
      </c>
      <c r="D21" s="4" t="s">
        <v>326</v>
      </c>
      <c r="E21" s="4" t="s">
        <v>327</v>
      </c>
    </row>
    <row r="22" spans="2:5">
      <c r="B22" s="27" t="s">
        <v>6</v>
      </c>
      <c r="C22" s="4" t="s">
        <v>328</v>
      </c>
      <c r="D22" s="4" t="s">
        <v>130</v>
      </c>
      <c r="E22" s="4" t="s">
        <v>130</v>
      </c>
    </row>
    <row r="23" spans="2:5">
      <c r="B23" s="27" t="s">
        <v>274</v>
      </c>
      <c r="C23" s="4" t="s">
        <v>65</v>
      </c>
      <c r="D23" s="4" t="s">
        <v>6</v>
      </c>
      <c r="E23" s="4" t="s">
        <v>6</v>
      </c>
    </row>
    <row r="24" spans="2:5">
      <c r="B24" s="27" t="s">
        <v>6</v>
      </c>
      <c r="C24" s="4" t="s">
        <v>190</v>
      </c>
      <c r="D24" s="4" t="s">
        <v>6</v>
      </c>
      <c r="E24" s="4" t="s">
        <v>6</v>
      </c>
    </row>
    <row r="25" spans="2:5">
      <c r="B25" s="27" t="s">
        <v>277</v>
      </c>
      <c r="C25" s="4" t="s">
        <v>329</v>
      </c>
      <c r="D25" s="4" t="s">
        <v>330</v>
      </c>
      <c r="E25" s="4" t="s">
        <v>331</v>
      </c>
    </row>
    <row r="26" spans="2:5">
      <c r="B26" s="27" t="s">
        <v>6</v>
      </c>
      <c r="C26" s="4" t="s">
        <v>332</v>
      </c>
      <c r="D26" s="4" t="s">
        <v>276</v>
      </c>
      <c r="E26" s="4" t="s">
        <v>276</v>
      </c>
    </row>
    <row r="27" spans="2:5">
      <c r="B27" s="27" t="s">
        <v>19</v>
      </c>
      <c r="C27" s="4" t="s">
        <v>333</v>
      </c>
      <c r="D27" s="4" t="s">
        <v>334</v>
      </c>
      <c r="E27" s="4" t="s">
        <v>196</v>
      </c>
    </row>
    <row r="28" spans="2:5">
      <c r="B28" s="27" t="s">
        <v>6</v>
      </c>
      <c r="C28" s="4" t="s">
        <v>249</v>
      </c>
      <c r="D28" s="4" t="s">
        <v>249</v>
      </c>
      <c r="E28" s="4" t="s">
        <v>249</v>
      </c>
    </row>
    <row r="29" spans="2:5">
      <c r="B29" s="28" t="s">
        <v>21</v>
      </c>
      <c r="C29" s="12" t="s">
        <v>335</v>
      </c>
      <c r="D29" s="12" t="s">
        <v>336</v>
      </c>
      <c r="E29" s="12" t="s">
        <v>336</v>
      </c>
    </row>
    <row r="30" spans="2:5">
      <c r="B30" s="27" t="s">
        <v>23</v>
      </c>
      <c r="C30" s="4" t="s">
        <v>337</v>
      </c>
      <c r="D30" s="4" t="s">
        <v>337</v>
      </c>
      <c r="E30" s="4" t="s">
        <v>337</v>
      </c>
    </row>
    <row r="31" spans="2:5">
      <c r="B31" s="27" t="s">
        <v>25</v>
      </c>
      <c r="C31" s="4" t="s">
        <v>338</v>
      </c>
      <c r="D31" s="4" t="s">
        <v>339</v>
      </c>
      <c r="E31" s="4" t="s">
        <v>339</v>
      </c>
    </row>
    <row r="32" spans="2:5">
      <c r="B32" s="39" t="s">
        <v>27</v>
      </c>
      <c r="C32" s="25" t="s">
        <v>300</v>
      </c>
      <c r="D32" s="25" t="s">
        <v>144</v>
      </c>
      <c r="E32" s="25" t="s">
        <v>92</v>
      </c>
    </row>
  </sheetData>
  <mergeCells count="1">
    <mergeCell ref="B2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C943-2E85-47EE-A9E3-538792E74658}">
  <dimension ref="B3:F23"/>
  <sheetViews>
    <sheetView showGridLines="0" zoomScale="115" zoomScaleNormal="115" workbookViewId="0">
      <selection activeCell="H18" sqref="H18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63.28515625" style="4" customWidth="1" collapsed="1"/>
    <col min="4" max="16384" width="11.42578125" style="4"/>
  </cols>
  <sheetData>
    <row r="3" spans="2:6" ht="14.45" customHeight="1">
      <c r="C3" s="60" t="s">
        <v>3</v>
      </c>
      <c r="D3" s="5" t="s">
        <v>29</v>
      </c>
      <c r="E3" s="5" t="s">
        <v>94</v>
      </c>
      <c r="F3" s="5" t="s">
        <v>95</v>
      </c>
    </row>
    <row r="4" spans="2:6">
      <c r="C4" s="61"/>
      <c r="D4" s="8" t="s">
        <v>5</v>
      </c>
      <c r="E4" s="8" t="s">
        <v>48</v>
      </c>
      <c r="F4" s="8" t="s">
        <v>49</v>
      </c>
    </row>
    <row r="5" spans="2:6" ht="42.6" customHeight="1">
      <c r="B5" s="13" t="str">
        <f>'[7]Formato intermedio'!B5</f>
        <v>ACME_p_cg15_infante</v>
      </c>
      <c r="C5" s="13" t="s">
        <v>265</v>
      </c>
      <c r="D5" s="4" t="s">
        <v>96</v>
      </c>
      <c r="E5" s="4" t="s">
        <v>96</v>
      </c>
      <c r="F5" s="4" t="s">
        <v>151</v>
      </c>
    </row>
    <row r="6" spans="2:6">
      <c r="B6" s="13"/>
      <c r="C6" s="13" t="s">
        <v>6</v>
      </c>
      <c r="D6" s="4" t="s">
        <v>31</v>
      </c>
      <c r="E6" s="4" t="s">
        <v>31</v>
      </c>
      <c r="F6" s="4" t="s">
        <v>147</v>
      </c>
    </row>
    <row r="7" spans="2:6">
      <c r="B7" s="13" t="str">
        <f>'[7]Formato intermedio'!B7</f>
        <v>ACME_p_cg16_cumple_vacunas_</v>
      </c>
      <c r="C7" s="13" t="s">
        <v>269</v>
      </c>
      <c r="D7" s="4" t="s">
        <v>149</v>
      </c>
      <c r="E7" s="4" t="s">
        <v>149</v>
      </c>
      <c r="F7" s="4" t="s">
        <v>97</v>
      </c>
    </row>
    <row r="8" spans="2:6">
      <c r="B8" s="13"/>
      <c r="C8" s="13" t="s">
        <v>6</v>
      </c>
      <c r="D8" s="4" t="s">
        <v>68</v>
      </c>
      <c r="E8" s="4" t="s">
        <v>68</v>
      </c>
      <c r="F8" s="4" t="s">
        <v>6</v>
      </c>
    </row>
    <row r="9" spans="2:6">
      <c r="B9" s="13" t="str">
        <f>'[7]Formato intermedio'!B9</f>
        <v>ACME_p_cg17_infante_</v>
      </c>
      <c r="C9" s="13" t="s">
        <v>273</v>
      </c>
      <c r="D9" s="4" t="s">
        <v>340</v>
      </c>
      <c r="E9" s="4" t="s">
        <v>340</v>
      </c>
      <c r="F9" s="4" t="s">
        <v>227</v>
      </c>
    </row>
    <row r="10" spans="2:6">
      <c r="B10" s="13"/>
      <c r="C10" s="13" t="s">
        <v>6</v>
      </c>
      <c r="D10" s="4" t="s">
        <v>200</v>
      </c>
      <c r="E10" s="4" t="s">
        <v>18</v>
      </c>
      <c r="F10" s="4" t="s">
        <v>18</v>
      </c>
    </row>
    <row r="11" spans="2:6" ht="22.5">
      <c r="B11" s="13" t="str">
        <f>'[7]Formato intermedio'!B11</f>
        <v>ACME_cg22_porc_</v>
      </c>
      <c r="C11" s="13" t="s">
        <v>274</v>
      </c>
      <c r="D11" s="4" t="s">
        <v>96</v>
      </c>
      <c r="E11" s="4" t="s">
        <v>97</v>
      </c>
      <c r="F11" s="4" t="s">
        <v>97</v>
      </c>
    </row>
    <row r="12" spans="2:6">
      <c r="B12" s="13"/>
      <c r="C12" s="13" t="s">
        <v>6</v>
      </c>
      <c r="D12" s="4" t="s">
        <v>33</v>
      </c>
      <c r="E12" s="4" t="s">
        <v>6</v>
      </c>
      <c r="F12" s="4" t="s">
        <v>6</v>
      </c>
    </row>
    <row r="13" spans="2:6">
      <c r="B13" s="13" t="str">
        <f>'[7]Formato intermedio'!B13</f>
        <v>ACME_cg23_porc_</v>
      </c>
      <c r="C13" s="13" t="s">
        <v>277</v>
      </c>
      <c r="D13" s="4" t="s">
        <v>201</v>
      </c>
      <c r="E13" s="4" t="s">
        <v>103</v>
      </c>
      <c r="F13" s="4" t="s">
        <v>103</v>
      </c>
    </row>
    <row r="14" spans="2:6">
      <c r="B14" s="13"/>
      <c r="C14" s="13" t="s">
        <v>6</v>
      </c>
      <c r="D14" s="4" t="s">
        <v>98</v>
      </c>
      <c r="E14" s="4" t="s">
        <v>98</v>
      </c>
      <c r="F14" s="4" t="s">
        <v>98</v>
      </c>
    </row>
    <row r="15" spans="2:6">
      <c r="B15" s="19" t="str">
        <f>'[7]Formato intermedio'!B15</f>
        <v>ACME</v>
      </c>
      <c r="C15" s="11" t="s">
        <v>34</v>
      </c>
      <c r="D15" s="12" t="s">
        <v>32</v>
      </c>
      <c r="E15" s="12" t="s">
        <v>151</v>
      </c>
      <c r="F15" s="12" t="s">
        <v>286</v>
      </c>
    </row>
    <row r="16" spans="2:6">
      <c r="B16" s="19"/>
      <c r="C16" s="13" t="s">
        <v>6</v>
      </c>
      <c r="D16" s="4" t="s">
        <v>76</v>
      </c>
      <c r="E16" s="4" t="s">
        <v>76</v>
      </c>
      <c r="F16" s="4" t="s">
        <v>76</v>
      </c>
    </row>
    <row r="17" spans="2:6">
      <c r="B17" s="19" t="str">
        <f>'[7]Formato intermedio'!B17</f>
        <v>ACDE</v>
      </c>
      <c r="C17" s="13" t="s">
        <v>36</v>
      </c>
      <c r="D17" s="4" t="s">
        <v>333</v>
      </c>
      <c r="E17" s="4" t="s">
        <v>334</v>
      </c>
      <c r="F17" s="4" t="s">
        <v>196</v>
      </c>
    </row>
    <row r="18" spans="2:6">
      <c r="B18" s="19"/>
      <c r="C18" s="13" t="s">
        <v>6</v>
      </c>
      <c r="D18" s="4" t="s">
        <v>249</v>
      </c>
      <c r="E18" s="4" t="s">
        <v>249</v>
      </c>
      <c r="F18" s="4" t="s">
        <v>249</v>
      </c>
    </row>
    <row r="19" spans="2:6">
      <c r="B19" s="19" t="str">
        <f>'[7]Formato intermedio'!B19</f>
        <v>Total</v>
      </c>
      <c r="C19" s="13" t="s">
        <v>37</v>
      </c>
      <c r="D19" s="4" t="s">
        <v>341</v>
      </c>
      <c r="E19" s="4" t="s">
        <v>341</v>
      </c>
      <c r="F19" s="4" t="s">
        <v>341</v>
      </c>
    </row>
    <row r="20" spans="2:6">
      <c r="B20" s="19"/>
      <c r="C20" s="14" t="s">
        <v>6</v>
      </c>
      <c r="D20" s="15" t="s">
        <v>342</v>
      </c>
      <c r="E20" s="15" t="s">
        <v>342</v>
      </c>
      <c r="F20" s="15" t="s">
        <v>342</v>
      </c>
    </row>
    <row r="21" spans="2:6">
      <c r="B21" s="19" t="str">
        <f>'[7]Formato intermedio'!B21</f>
        <v>N</v>
      </c>
      <c r="C21" s="11" t="s">
        <v>21</v>
      </c>
      <c r="D21" s="12" t="s">
        <v>335</v>
      </c>
      <c r="E21" s="12" t="s">
        <v>336</v>
      </c>
      <c r="F21" s="12" t="s">
        <v>336</v>
      </c>
    </row>
    <row r="22" spans="2:6">
      <c r="B22" s="19" t="str">
        <f>'[7]Formato intermedio'!B22</f>
        <v># distritos control</v>
      </c>
      <c r="C22" s="13" t="s">
        <v>23</v>
      </c>
      <c r="D22" s="4" t="s">
        <v>337</v>
      </c>
      <c r="E22" s="4" t="s">
        <v>337</v>
      </c>
      <c r="F22" s="4" t="s">
        <v>337</v>
      </c>
    </row>
    <row r="23" spans="2:6">
      <c r="B23" s="19" t="str">
        <f>'[7]Formato intermedio'!B23</f>
        <v># distritos tratados</v>
      </c>
      <c r="C23" s="14" t="s">
        <v>40</v>
      </c>
      <c r="D23" s="15" t="s">
        <v>338</v>
      </c>
      <c r="E23" s="15" t="s">
        <v>339</v>
      </c>
      <c r="F23" s="15" t="s">
        <v>339</v>
      </c>
    </row>
  </sheetData>
  <mergeCells count="1">
    <mergeCell ref="C3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8DA4-F984-4ED9-80AD-648D269D65C2}">
  <dimension ref="B2:E32"/>
  <sheetViews>
    <sheetView showGridLines="0" topLeftCell="A2" zoomScale="115" zoomScaleNormal="115" workbookViewId="0">
      <selection activeCell="H29" sqref="H29"/>
    </sheetView>
  </sheetViews>
  <sheetFormatPr baseColWidth="10" defaultColWidth="11.42578125" defaultRowHeight="11.25"/>
  <cols>
    <col min="1" max="1" width="11.42578125" style="9"/>
    <col min="2" max="2" width="74" style="9" customWidth="1"/>
    <col min="3" max="16384" width="11.42578125" style="9"/>
  </cols>
  <sheetData>
    <row r="2" spans="2:5" ht="14.45" customHeight="1">
      <c r="B2" s="62" t="s">
        <v>3</v>
      </c>
      <c r="C2" s="5" t="s">
        <v>4</v>
      </c>
      <c r="D2" s="5" t="s">
        <v>46</v>
      </c>
      <c r="E2" s="5" t="s">
        <v>47</v>
      </c>
    </row>
    <row r="3" spans="2:5">
      <c r="B3" s="63"/>
      <c r="C3" s="8" t="s">
        <v>5</v>
      </c>
      <c r="D3" s="8" t="s">
        <v>48</v>
      </c>
      <c r="E3" s="8" t="s">
        <v>49</v>
      </c>
    </row>
    <row r="4" spans="2:5">
      <c r="B4" s="27"/>
      <c r="C4" s="4"/>
      <c r="D4" s="4"/>
      <c r="E4" s="4"/>
    </row>
    <row r="5" spans="2:5">
      <c r="B5" s="38" t="s">
        <v>7</v>
      </c>
      <c r="C5" s="15" t="s">
        <v>6</v>
      </c>
      <c r="D5" s="15" t="s">
        <v>6</v>
      </c>
      <c r="E5" s="15"/>
    </row>
    <row r="6" spans="2:5" s="27" customFormat="1" ht="22.5">
      <c r="B6" s="27" t="s">
        <v>265</v>
      </c>
      <c r="C6" s="3" t="s">
        <v>227</v>
      </c>
      <c r="D6" s="3" t="s">
        <v>38</v>
      </c>
      <c r="E6" s="3" t="s">
        <v>38</v>
      </c>
    </row>
    <row r="7" spans="2:5" s="27" customFormat="1">
      <c r="B7" s="27" t="s">
        <v>6</v>
      </c>
      <c r="C7" s="3" t="s">
        <v>82</v>
      </c>
      <c r="D7" s="3" t="s">
        <v>82</v>
      </c>
      <c r="E7" s="3" t="s">
        <v>82</v>
      </c>
    </row>
    <row r="8" spans="2:5" s="27" customFormat="1">
      <c r="B8" s="27" t="s">
        <v>269</v>
      </c>
      <c r="C8" s="3" t="s">
        <v>201</v>
      </c>
      <c r="D8" s="3" t="s">
        <v>234</v>
      </c>
      <c r="E8" s="3" t="s">
        <v>6</v>
      </c>
    </row>
    <row r="9" spans="2:5" s="27" customFormat="1">
      <c r="B9" s="27" t="s">
        <v>6</v>
      </c>
      <c r="C9" s="3" t="s">
        <v>332</v>
      </c>
      <c r="D9" s="3" t="s">
        <v>332</v>
      </c>
      <c r="E9" s="3" t="s">
        <v>6</v>
      </c>
    </row>
    <row r="10" spans="2:5" s="27" customFormat="1">
      <c r="B10" s="27" t="s">
        <v>273</v>
      </c>
      <c r="C10" s="3" t="s">
        <v>343</v>
      </c>
      <c r="D10" s="3" t="s">
        <v>344</v>
      </c>
      <c r="E10" s="3" t="s">
        <v>344</v>
      </c>
    </row>
    <row r="11" spans="2:5" s="27" customFormat="1">
      <c r="B11" s="27" t="s">
        <v>6</v>
      </c>
      <c r="C11" s="3" t="s">
        <v>345</v>
      </c>
      <c r="D11" s="3" t="s">
        <v>276</v>
      </c>
      <c r="E11" s="3" t="s">
        <v>276</v>
      </c>
    </row>
    <row r="12" spans="2:5" s="27" customFormat="1">
      <c r="B12" s="27" t="s">
        <v>274</v>
      </c>
      <c r="C12" s="3" t="s">
        <v>59</v>
      </c>
      <c r="D12" s="3" t="s">
        <v>6</v>
      </c>
      <c r="E12" s="3" t="s">
        <v>6</v>
      </c>
    </row>
    <row r="13" spans="2:5" s="27" customFormat="1">
      <c r="B13" s="27" t="s">
        <v>6</v>
      </c>
      <c r="C13" s="3" t="s">
        <v>346</v>
      </c>
      <c r="D13" s="3" t="s">
        <v>6</v>
      </c>
      <c r="E13" s="3" t="s">
        <v>6</v>
      </c>
    </row>
    <row r="14" spans="2:5" s="27" customFormat="1">
      <c r="B14" s="27" t="s">
        <v>277</v>
      </c>
      <c r="C14" s="3" t="s">
        <v>248</v>
      </c>
      <c r="D14" s="3" t="s">
        <v>12</v>
      </c>
      <c r="E14" s="3" t="s">
        <v>12</v>
      </c>
    </row>
    <row r="15" spans="2:5" s="27" customFormat="1">
      <c r="B15" s="27" t="s">
        <v>6</v>
      </c>
      <c r="C15" s="3" t="s">
        <v>130</v>
      </c>
      <c r="D15" s="3" t="s">
        <v>130</v>
      </c>
      <c r="E15" s="3" t="s">
        <v>130</v>
      </c>
    </row>
    <row r="16" spans="2:5" s="27" customFormat="1">
      <c r="B16" s="38" t="s">
        <v>14</v>
      </c>
      <c r="C16" s="23"/>
      <c r="D16" s="23"/>
      <c r="E16" s="23"/>
    </row>
    <row r="17" spans="2:5" s="27" customFormat="1" ht="11.45" customHeight="1">
      <c r="B17" s="27" t="s">
        <v>265</v>
      </c>
      <c r="C17" s="3" t="s">
        <v>278</v>
      </c>
      <c r="D17" s="3" t="s">
        <v>187</v>
      </c>
      <c r="E17" s="3" t="s">
        <v>73</v>
      </c>
    </row>
    <row r="18" spans="2:5" s="27" customFormat="1">
      <c r="B18" s="27" t="s">
        <v>6</v>
      </c>
      <c r="C18" s="3" t="s">
        <v>347</v>
      </c>
      <c r="D18" s="3" t="s">
        <v>347</v>
      </c>
      <c r="E18" s="3" t="s">
        <v>74</v>
      </c>
    </row>
    <row r="19" spans="2:5" s="27" customFormat="1" ht="22.9" customHeight="1">
      <c r="B19" s="27" t="s">
        <v>269</v>
      </c>
      <c r="C19" s="3" t="s">
        <v>65</v>
      </c>
      <c r="D19" s="3" t="s">
        <v>103</v>
      </c>
      <c r="E19" s="3" t="s">
        <v>6</v>
      </c>
    </row>
    <row r="20" spans="2:5" s="27" customFormat="1">
      <c r="B20" s="27" t="s">
        <v>6</v>
      </c>
      <c r="C20" s="3" t="s">
        <v>348</v>
      </c>
      <c r="D20" s="3" t="s">
        <v>81</v>
      </c>
      <c r="E20" s="3" t="s">
        <v>6</v>
      </c>
    </row>
    <row r="21" spans="2:5" s="27" customFormat="1">
      <c r="B21" s="27" t="s">
        <v>273</v>
      </c>
      <c r="C21" s="3" t="s">
        <v>349</v>
      </c>
      <c r="D21" s="3" t="s">
        <v>350</v>
      </c>
      <c r="E21" s="3" t="s">
        <v>351</v>
      </c>
    </row>
    <row r="22" spans="2:5" s="27" customFormat="1">
      <c r="B22" s="27" t="s">
        <v>6</v>
      </c>
      <c r="C22" s="3" t="s">
        <v>250</v>
      </c>
      <c r="D22" s="3" t="s">
        <v>250</v>
      </c>
      <c r="E22" s="3" t="s">
        <v>250</v>
      </c>
    </row>
    <row r="23" spans="2:5" s="27" customFormat="1">
      <c r="B23" s="27" t="s">
        <v>274</v>
      </c>
      <c r="C23" s="3" t="s">
        <v>253</v>
      </c>
      <c r="D23" s="3" t="s">
        <v>6</v>
      </c>
      <c r="E23" s="3" t="s">
        <v>6</v>
      </c>
    </row>
    <row r="24" spans="2:5" s="27" customFormat="1">
      <c r="B24" s="27" t="s">
        <v>6</v>
      </c>
      <c r="C24" s="3" t="s">
        <v>185</v>
      </c>
      <c r="D24" s="3" t="s">
        <v>6</v>
      </c>
      <c r="E24" s="3" t="s">
        <v>6</v>
      </c>
    </row>
    <row r="25" spans="2:5" s="27" customFormat="1">
      <c r="B25" s="27" t="s">
        <v>277</v>
      </c>
      <c r="C25" s="3" t="s">
        <v>352</v>
      </c>
      <c r="D25" s="3" t="s">
        <v>353</v>
      </c>
      <c r="E25" s="3" t="s">
        <v>353</v>
      </c>
    </row>
    <row r="26" spans="2:5" s="27" customFormat="1">
      <c r="B26" s="27" t="s">
        <v>6</v>
      </c>
      <c r="C26" s="3" t="s">
        <v>276</v>
      </c>
      <c r="D26" s="3" t="s">
        <v>64</v>
      </c>
      <c r="E26" s="3" t="s">
        <v>64</v>
      </c>
    </row>
    <row r="27" spans="2:5" s="27" customFormat="1">
      <c r="B27" s="27" t="s">
        <v>19</v>
      </c>
      <c r="C27" s="3" t="s">
        <v>354</v>
      </c>
      <c r="D27" s="3" t="s">
        <v>248</v>
      </c>
      <c r="E27" s="3" t="s">
        <v>248</v>
      </c>
    </row>
    <row r="28" spans="2:5" s="27" customFormat="1">
      <c r="B28" s="27" t="s">
        <v>6</v>
      </c>
      <c r="C28" s="3" t="s">
        <v>355</v>
      </c>
      <c r="D28" s="3" t="s">
        <v>355</v>
      </c>
      <c r="E28" s="3" t="s">
        <v>355</v>
      </c>
    </row>
    <row r="29" spans="2:5" s="27" customFormat="1">
      <c r="B29" s="28" t="s">
        <v>21</v>
      </c>
      <c r="C29" s="21" t="s">
        <v>356</v>
      </c>
      <c r="D29" s="21" t="s">
        <v>357</v>
      </c>
      <c r="E29" s="21" t="s">
        <v>357</v>
      </c>
    </row>
    <row r="30" spans="2:5" s="27" customFormat="1">
      <c r="B30" s="27" t="s">
        <v>23</v>
      </c>
      <c r="C30" s="42" t="s">
        <v>358</v>
      </c>
      <c r="D30" s="42" t="s">
        <v>358</v>
      </c>
      <c r="E30" s="42" t="s">
        <v>358</v>
      </c>
    </row>
    <row r="31" spans="2:5" s="27" customFormat="1">
      <c r="B31" s="29" t="s">
        <v>25</v>
      </c>
      <c r="C31" s="23" t="s">
        <v>359</v>
      </c>
      <c r="D31" s="23" t="s">
        <v>360</v>
      </c>
      <c r="E31" s="23" t="s">
        <v>360</v>
      </c>
    </row>
    <row r="32" spans="2:5" s="27" customFormat="1">
      <c r="B32" s="29" t="s">
        <v>27</v>
      </c>
      <c r="C32" s="23" t="s">
        <v>300</v>
      </c>
      <c r="D32" s="23" t="s">
        <v>144</v>
      </c>
      <c r="E32" s="23" t="s">
        <v>92</v>
      </c>
    </row>
  </sheetData>
  <mergeCells count="1">
    <mergeCell ref="B2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D163-0F20-45FE-B958-C22F7A6037D7}">
  <dimension ref="B3:F25"/>
  <sheetViews>
    <sheetView showGridLines="0" workbookViewId="0">
      <selection activeCell="C3" sqref="C3:F23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63.28515625" style="4" customWidth="1" collapsed="1"/>
    <col min="4" max="6" width="12.28515625" style="4" bestFit="1" customWidth="1"/>
    <col min="7" max="16384" width="11.42578125" style="4"/>
  </cols>
  <sheetData>
    <row r="3" spans="2:6" ht="14.45" customHeight="1">
      <c r="C3" s="60" t="s">
        <v>3</v>
      </c>
      <c r="D3" s="6" t="s">
        <v>29</v>
      </c>
      <c r="E3" s="6" t="s">
        <v>94</v>
      </c>
      <c r="F3" s="6" t="s">
        <v>95</v>
      </c>
    </row>
    <row r="4" spans="2:6">
      <c r="C4" s="61"/>
      <c r="D4" s="8" t="s">
        <v>5</v>
      </c>
      <c r="E4" s="8" t="s">
        <v>48</v>
      </c>
      <c r="F4" s="8" t="s">
        <v>49</v>
      </c>
    </row>
    <row r="5" spans="2:6" ht="48.6" customHeight="1">
      <c r="B5" s="13" t="str">
        <f>'[8]Formato intermedio'!B5</f>
        <v>ACME_p_cg15_infante</v>
      </c>
      <c r="C5" s="13" t="s">
        <v>265</v>
      </c>
      <c r="D5" s="4" t="s">
        <v>96</v>
      </c>
      <c r="E5" s="4" t="s">
        <v>96</v>
      </c>
      <c r="F5" s="4" t="s">
        <v>96</v>
      </c>
    </row>
    <row r="6" spans="2:6">
      <c r="B6" s="13"/>
      <c r="C6" s="13" t="s">
        <v>6</v>
      </c>
      <c r="D6" s="4" t="s">
        <v>33</v>
      </c>
      <c r="E6" s="4" t="s">
        <v>33</v>
      </c>
      <c r="F6" s="4" t="s">
        <v>33</v>
      </c>
    </row>
    <row r="7" spans="2:6">
      <c r="B7" s="13" t="str">
        <f>'[8]Formato intermedio'!B7</f>
        <v>ACME_p_cg16_cumple_vacunas_</v>
      </c>
      <c r="C7" s="13" t="s">
        <v>269</v>
      </c>
      <c r="D7" s="4" t="s">
        <v>96</v>
      </c>
      <c r="E7" s="4" t="s">
        <v>96</v>
      </c>
      <c r="F7" s="4" t="s">
        <v>97</v>
      </c>
    </row>
    <row r="8" spans="2:6">
      <c r="B8" s="13"/>
      <c r="C8" s="13" t="s">
        <v>6</v>
      </c>
      <c r="D8" s="4" t="s">
        <v>33</v>
      </c>
      <c r="E8" s="4" t="s">
        <v>229</v>
      </c>
      <c r="F8" s="4" t="s">
        <v>6</v>
      </c>
    </row>
    <row r="9" spans="2:6">
      <c r="B9" s="13" t="str">
        <f>'[8]Formato intermedio'!B9</f>
        <v>ACME_p_cg17_infante_</v>
      </c>
      <c r="C9" s="13" t="s">
        <v>273</v>
      </c>
      <c r="D9" s="4" t="s">
        <v>252</v>
      </c>
      <c r="E9" s="4" t="s">
        <v>252</v>
      </c>
      <c r="F9" s="4" t="s">
        <v>252</v>
      </c>
    </row>
    <row r="10" spans="2:6">
      <c r="B10" s="13"/>
      <c r="C10" s="13" t="s">
        <v>6</v>
      </c>
      <c r="D10" s="4" t="s">
        <v>268</v>
      </c>
      <c r="E10" s="4" t="s">
        <v>200</v>
      </c>
      <c r="F10" s="4" t="s">
        <v>200</v>
      </c>
    </row>
    <row r="11" spans="2:6" ht="22.5">
      <c r="B11" s="13" t="str">
        <f>'[8]Formato intermedio'!B11</f>
        <v>ACME_cg22_porc_</v>
      </c>
      <c r="C11" s="13" t="s">
        <v>274</v>
      </c>
      <c r="D11" s="4" t="s">
        <v>96</v>
      </c>
      <c r="E11" s="4" t="s">
        <v>97</v>
      </c>
      <c r="F11" s="4" t="s">
        <v>97</v>
      </c>
    </row>
    <row r="12" spans="2:6">
      <c r="B12" s="13"/>
      <c r="C12" s="13" t="s">
        <v>6</v>
      </c>
      <c r="D12" s="4" t="s">
        <v>33</v>
      </c>
      <c r="E12" s="4" t="s">
        <v>6</v>
      </c>
      <c r="F12" s="4" t="s">
        <v>6</v>
      </c>
    </row>
    <row r="13" spans="2:6">
      <c r="B13" s="13" t="str">
        <f>'[8]Formato intermedio'!B13</f>
        <v>ACME_cg23_porc_</v>
      </c>
      <c r="C13" s="13" t="s">
        <v>277</v>
      </c>
      <c r="D13" s="4" t="s">
        <v>286</v>
      </c>
      <c r="E13" s="4" t="s">
        <v>286</v>
      </c>
      <c r="F13" s="4" t="s">
        <v>286</v>
      </c>
    </row>
    <row r="14" spans="2:6">
      <c r="B14" s="13"/>
      <c r="C14" s="13" t="s">
        <v>6</v>
      </c>
      <c r="D14" s="4" t="s">
        <v>207</v>
      </c>
      <c r="E14" s="4" t="s">
        <v>205</v>
      </c>
      <c r="F14" s="4" t="s">
        <v>205</v>
      </c>
    </row>
    <row r="15" spans="2:6">
      <c r="B15" s="13" t="e">
        <f>'[8]Formato intermedio'!#REF!</f>
        <v>#REF!</v>
      </c>
      <c r="C15" s="11" t="s">
        <v>34</v>
      </c>
      <c r="D15" s="12" t="s">
        <v>79</v>
      </c>
      <c r="E15" s="12" t="s">
        <v>79</v>
      </c>
      <c r="F15" s="12" t="s">
        <v>79</v>
      </c>
    </row>
    <row r="16" spans="2:6">
      <c r="B16" s="13"/>
      <c r="C16" s="13" t="s">
        <v>6</v>
      </c>
      <c r="D16" s="4" t="s">
        <v>98</v>
      </c>
      <c r="E16" s="4" t="s">
        <v>98</v>
      </c>
      <c r="F16" s="4" t="s">
        <v>98</v>
      </c>
    </row>
    <row r="17" spans="2:6">
      <c r="B17" s="11" t="str">
        <f>'[8]Formato intermedio'!B15</f>
        <v>ACME</v>
      </c>
      <c r="C17" s="13" t="s">
        <v>36</v>
      </c>
      <c r="D17" s="4" t="s">
        <v>354</v>
      </c>
      <c r="E17" s="4" t="s">
        <v>248</v>
      </c>
      <c r="F17" s="4" t="s">
        <v>248</v>
      </c>
    </row>
    <row r="18" spans="2:6">
      <c r="B18" s="13"/>
      <c r="C18" s="13" t="s">
        <v>6</v>
      </c>
      <c r="D18" s="4" t="s">
        <v>355</v>
      </c>
      <c r="E18" s="4" t="s">
        <v>355</v>
      </c>
      <c r="F18" s="4" t="s">
        <v>355</v>
      </c>
    </row>
    <row r="19" spans="2:6">
      <c r="B19" s="13" t="str">
        <f>'[8]Formato intermedio'!B17</f>
        <v>ACDE</v>
      </c>
      <c r="C19" s="13" t="s">
        <v>37</v>
      </c>
      <c r="D19" s="4" t="s">
        <v>333</v>
      </c>
      <c r="E19" s="4" t="s">
        <v>196</v>
      </c>
      <c r="F19" s="4" t="s">
        <v>196</v>
      </c>
    </row>
    <row r="20" spans="2:6">
      <c r="B20" s="13"/>
      <c r="C20" s="14" t="s">
        <v>6</v>
      </c>
      <c r="D20" s="15" t="s">
        <v>361</v>
      </c>
      <c r="E20" s="15" t="s">
        <v>361</v>
      </c>
      <c r="F20" s="15" t="s">
        <v>361</v>
      </c>
    </row>
    <row r="21" spans="2:6">
      <c r="B21" s="13" t="str">
        <f>'[8]Formato intermedio'!B19</f>
        <v>Total</v>
      </c>
      <c r="C21" s="11" t="s">
        <v>21</v>
      </c>
      <c r="D21" s="12" t="s">
        <v>356</v>
      </c>
      <c r="E21" s="12" t="s">
        <v>357</v>
      </c>
      <c r="F21" s="12" t="s">
        <v>357</v>
      </c>
    </row>
    <row r="22" spans="2:6">
      <c r="B22" s="14"/>
      <c r="C22" s="13" t="s">
        <v>23</v>
      </c>
      <c r="D22" s="4" t="s">
        <v>358</v>
      </c>
      <c r="E22" s="4" t="s">
        <v>358</v>
      </c>
      <c r="F22" s="4" t="s">
        <v>358</v>
      </c>
    </row>
    <row r="23" spans="2:6">
      <c r="B23" s="11" t="str">
        <f>'[8]Formato intermedio'!B21</f>
        <v>N</v>
      </c>
      <c r="C23" s="14" t="s">
        <v>40</v>
      </c>
      <c r="D23" s="15" t="s">
        <v>359</v>
      </c>
      <c r="E23" s="15" t="s">
        <v>360</v>
      </c>
      <c r="F23" s="15" t="s">
        <v>360</v>
      </c>
    </row>
    <row r="24" spans="2:6">
      <c r="B24" s="13" t="str">
        <f>'[8]Formato intermedio'!B22</f>
        <v># distritos control</v>
      </c>
    </row>
    <row r="25" spans="2:6">
      <c r="B25" s="14" t="str">
        <f>'[8]Formato intermedio'!B23</f>
        <v># distritos tratados</v>
      </c>
    </row>
  </sheetData>
  <mergeCells count="1">
    <mergeCell ref="C3:C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C371-0608-4B12-AA39-7E1DE10EF93A}">
  <dimension ref="B2:E28"/>
  <sheetViews>
    <sheetView showGridLines="0" workbookViewId="0">
      <selection activeCell="G24" sqref="G24"/>
    </sheetView>
  </sheetViews>
  <sheetFormatPr baseColWidth="10" defaultColWidth="11.42578125" defaultRowHeight="11.25"/>
  <cols>
    <col min="1" max="1" width="11.42578125" style="9"/>
    <col min="2" max="2" width="74.140625" style="9" customWidth="1"/>
    <col min="3" max="16384" width="11.42578125" style="9"/>
  </cols>
  <sheetData>
    <row r="2" spans="2:5" ht="14.45" customHeight="1">
      <c r="B2" s="62" t="s">
        <v>3</v>
      </c>
      <c r="C2" s="5" t="s">
        <v>4</v>
      </c>
      <c r="D2" s="5" t="s">
        <v>46</v>
      </c>
      <c r="E2" s="5" t="s">
        <v>47</v>
      </c>
    </row>
    <row r="3" spans="2:5">
      <c r="B3" s="63"/>
      <c r="C3" s="8" t="s">
        <v>5</v>
      </c>
      <c r="D3" s="8" t="s">
        <v>48</v>
      </c>
      <c r="E3" s="8" t="s">
        <v>49</v>
      </c>
    </row>
    <row r="4" spans="2:5">
      <c r="B4" s="27"/>
      <c r="C4" s="4"/>
      <c r="D4" s="4"/>
    </row>
    <row r="5" spans="2:5">
      <c r="B5" s="38" t="s">
        <v>7</v>
      </c>
      <c r="C5" s="15" t="s">
        <v>6</v>
      </c>
      <c r="D5" s="15" t="s">
        <v>6</v>
      </c>
      <c r="E5" s="46"/>
    </row>
    <row r="6" spans="2:5" ht="22.5">
      <c r="B6" s="27" t="s">
        <v>370</v>
      </c>
      <c r="C6" s="4" t="s">
        <v>149</v>
      </c>
      <c r="D6" s="4" t="s">
        <v>371</v>
      </c>
      <c r="E6" s="4" t="s">
        <v>372</v>
      </c>
    </row>
    <row r="7" spans="2:5">
      <c r="B7" s="27" t="s">
        <v>6</v>
      </c>
      <c r="C7" s="4" t="s">
        <v>207</v>
      </c>
      <c r="D7" s="4" t="s">
        <v>268</v>
      </c>
      <c r="E7" s="4" t="s">
        <v>268</v>
      </c>
    </row>
    <row r="8" spans="2:5">
      <c r="B8" s="27" t="s">
        <v>273</v>
      </c>
      <c r="C8" s="4" t="s">
        <v>12</v>
      </c>
      <c r="D8" s="4" t="s">
        <v>6</v>
      </c>
      <c r="E8" s="4" t="s">
        <v>6</v>
      </c>
    </row>
    <row r="9" spans="2:5">
      <c r="B9" s="27" t="s">
        <v>6</v>
      </c>
      <c r="C9" s="4" t="s">
        <v>13</v>
      </c>
      <c r="D9" s="4" t="s">
        <v>6</v>
      </c>
      <c r="E9" s="4" t="s">
        <v>6</v>
      </c>
    </row>
    <row r="10" spans="2:5">
      <c r="B10" s="27" t="s">
        <v>274</v>
      </c>
      <c r="C10" s="4" t="s">
        <v>149</v>
      </c>
      <c r="D10" s="4" t="s">
        <v>340</v>
      </c>
      <c r="E10" s="4" t="s">
        <v>6</v>
      </c>
    </row>
    <row r="11" spans="2:5" ht="22.9" customHeight="1">
      <c r="B11" s="27" t="s">
        <v>6</v>
      </c>
      <c r="C11" s="4" t="s">
        <v>345</v>
      </c>
      <c r="D11" s="4" t="s">
        <v>105</v>
      </c>
      <c r="E11" s="4" t="s">
        <v>6</v>
      </c>
    </row>
    <row r="12" spans="2:5">
      <c r="B12" s="27" t="s">
        <v>277</v>
      </c>
      <c r="C12" s="4" t="s">
        <v>252</v>
      </c>
      <c r="D12" s="4" t="s">
        <v>132</v>
      </c>
      <c r="E12" s="4" t="s">
        <v>279</v>
      </c>
    </row>
    <row r="13" spans="2:5">
      <c r="B13" s="27"/>
      <c r="C13" s="4" t="s">
        <v>81</v>
      </c>
      <c r="D13" s="4" t="s">
        <v>98</v>
      </c>
      <c r="E13" s="4" t="s">
        <v>98</v>
      </c>
    </row>
    <row r="14" spans="2:5">
      <c r="B14" s="38" t="s">
        <v>14</v>
      </c>
      <c r="C14" s="15"/>
      <c r="D14" s="15"/>
      <c r="E14" s="15"/>
    </row>
    <row r="15" spans="2:5" ht="22.5">
      <c r="B15" s="27" t="s">
        <v>370</v>
      </c>
      <c r="C15" s="4" t="s">
        <v>373</v>
      </c>
      <c r="D15" s="4" t="s">
        <v>374</v>
      </c>
      <c r="E15" s="4" t="s">
        <v>375</v>
      </c>
    </row>
    <row r="16" spans="2:5">
      <c r="B16" s="27"/>
      <c r="C16" s="4" t="s">
        <v>70</v>
      </c>
      <c r="D16" s="4" t="s">
        <v>376</v>
      </c>
      <c r="E16" s="4" t="s">
        <v>377</v>
      </c>
    </row>
    <row r="17" spans="2:5">
      <c r="B17" s="27" t="s">
        <v>273</v>
      </c>
      <c r="C17" s="4" t="s">
        <v>378</v>
      </c>
      <c r="D17" s="4" t="s">
        <v>6</v>
      </c>
      <c r="E17" s="4" t="s">
        <v>6</v>
      </c>
    </row>
    <row r="18" spans="2:5">
      <c r="B18" s="27" t="s">
        <v>6</v>
      </c>
      <c r="C18" s="4" t="s">
        <v>379</v>
      </c>
      <c r="D18" s="4" t="s">
        <v>6</v>
      </c>
      <c r="E18" s="4" t="s">
        <v>6</v>
      </c>
    </row>
    <row r="19" spans="2:5">
      <c r="B19" s="27" t="s">
        <v>274</v>
      </c>
      <c r="C19" s="4" t="s">
        <v>187</v>
      </c>
      <c r="D19" s="4" t="s">
        <v>380</v>
      </c>
      <c r="E19" s="4" t="s">
        <v>6</v>
      </c>
    </row>
    <row r="20" spans="2:5">
      <c r="B20" s="27" t="s">
        <v>6</v>
      </c>
      <c r="C20" s="4" t="s">
        <v>185</v>
      </c>
      <c r="D20" s="4" t="s">
        <v>168</v>
      </c>
      <c r="E20" s="4" t="s">
        <v>6</v>
      </c>
    </row>
    <row r="21" spans="2:5">
      <c r="B21" s="27" t="s">
        <v>277</v>
      </c>
      <c r="C21" s="4" t="s">
        <v>153</v>
      </c>
      <c r="D21" s="4" t="s">
        <v>381</v>
      </c>
      <c r="E21" s="4" t="s">
        <v>382</v>
      </c>
    </row>
    <row r="22" spans="2:5">
      <c r="B22" s="27" t="s">
        <v>6</v>
      </c>
      <c r="C22" s="4" t="s">
        <v>276</v>
      </c>
      <c r="D22" s="4" t="s">
        <v>172</v>
      </c>
      <c r="E22" s="4" t="s">
        <v>290</v>
      </c>
    </row>
    <row r="23" spans="2:5">
      <c r="B23" s="27" t="s">
        <v>19</v>
      </c>
      <c r="C23" s="4" t="s">
        <v>38</v>
      </c>
      <c r="D23" s="4" t="s">
        <v>187</v>
      </c>
      <c r="E23" s="4" t="s">
        <v>201</v>
      </c>
    </row>
    <row r="24" spans="2:5">
      <c r="B24" s="27" t="s">
        <v>6</v>
      </c>
      <c r="C24" s="4" t="s">
        <v>81</v>
      </c>
      <c r="D24" s="4" t="s">
        <v>117</v>
      </c>
      <c r="E24" s="4" t="s">
        <v>117</v>
      </c>
    </row>
    <row r="25" spans="2:5">
      <c r="B25" s="28" t="s">
        <v>21</v>
      </c>
      <c r="C25" s="12" t="s">
        <v>383</v>
      </c>
      <c r="D25" s="12" t="s">
        <v>384</v>
      </c>
      <c r="E25" s="12" t="s">
        <v>385</v>
      </c>
    </row>
    <row r="26" spans="2:5">
      <c r="B26" s="27" t="s">
        <v>23</v>
      </c>
      <c r="C26" s="4" t="s">
        <v>86</v>
      </c>
      <c r="D26" s="4" t="s">
        <v>386</v>
      </c>
      <c r="E26" s="4" t="s">
        <v>387</v>
      </c>
    </row>
    <row r="27" spans="2:5">
      <c r="B27" s="29" t="s">
        <v>25</v>
      </c>
      <c r="C27" s="15" t="s">
        <v>388</v>
      </c>
      <c r="D27" s="15" t="s">
        <v>389</v>
      </c>
      <c r="E27" s="15" t="s">
        <v>390</v>
      </c>
    </row>
    <row r="28" spans="2:5">
      <c r="B28" s="29" t="s">
        <v>27</v>
      </c>
      <c r="C28" s="15" t="s">
        <v>144</v>
      </c>
      <c r="D28" s="15" t="s">
        <v>92</v>
      </c>
      <c r="E28" s="15" t="s">
        <v>28</v>
      </c>
    </row>
  </sheetData>
  <mergeCells count="1">
    <mergeCell ref="B2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9F00-52A6-4317-AAA1-7F3A4209881E}">
  <dimension ref="B3:F21"/>
  <sheetViews>
    <sheetView showGridLines="0" zoomScale="115" zoomScaleNormal="115" workbookViewId="0">
      <selection activeCell="H27" sqref="H27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46.140625" style="4" customWidth="1" collapsed="1"/>
    <col min="4" max="4" width="12.28515625" style="4" bestFit="1" customWidth="1"/>
    <col min="5" max="16384" width="11.42578125" style="4"/>
  </cols>
  <sheetData>
    <row r="3" spans="2:6" ht="14.45" customHeight="1">
      <c r="C3" s="62" t="s">
        <v>3</v>
      </c>
      <c r="D3" s="5" t="s">
        <v>29</v>
      </c>
      <c r="E3" s="5" t="s">
        <v>94</v>
      </c>
      <c r="F3" s="5" t="s">
        <v>95</v>
      </c>
    </row>
    <row r="4" spans="2:6" ht="15" customHeight="1">
      <c r="B4" s="13"/>
      <c r="C4" s="63"/>
      <c r="D4" s="8" t="s">
        <v>5</v>
      </c>
      <c r="E4" s="8" t="s">
        <v>48</v>
      </c>
      <c r="F4" s="8" t="s">
        <v>49</v>
      </c>
    </row>
    <row r="5" spans="2:6" ht="33.75">
      <c r="B5" s="13" t="str">
        <f>'[9]Formato intermedio'!B5</f>
        <v>ACME_p_cg15_anemia_infante</v>
      </c>
      <c r="C5" s="13" t="s">
        <v>370</v>
      </c>
      <c r="D5" s="4" t="s">
        <v>32</v>
      </c>
      <c r="E5" s="4" t="s">
        <v>30</v>
      </c>
      <c r="F5" s="4" t="s">
        <v>391</v>
      </c>
    </row>
    <row r="6" spans="2:6">
      <c r="B6" s="40"/>
      <c r="C6" s="13" t="s">
        <v>6</v>
      </c>
      <c r="D6" s="4" t="s">
        <v>33</v>
      </c>
      <c r="E6" s="4" t="s">
        <v>31</v>
      </c>
      <c r="F6" s="4" t="s">
        <v>31</v>
      </c>
    </row>
    <row r="7" spans="2:6" ht="22.5">
      <c r="B7" s="13" t="str">
        <f>'[9]Formato intermedio'!B7</f>
        <v>ACME_p_cg17_infante_</v>
      </c>
      <c r="C7" s="13" t="s">
        <v>273</v>
      </c>
      <c r="D7" s="4" t="s">
        <v>32</v>
      </c>
      <c r="E7" s="4" t="s">
        <v>97</v>
      </c>
      <c r="F7" s="4" t="s">
        <v>97</v>
      </c>
    </row>
    <row r="8" spans="2:6">
      <c r="B8" s="13"/>
      <c r="C8" s="13" t="s">
        <v>6</v>
      </c>
      <c r="D8" s="4" t="s">
        <v>31</v>
      </c>
      <c r="E8" s="4" t="s">
        <v>6</v>
      </c>
      <c r="F8" s="4" t="s">
        <v>6</v>
      </c>
    </row>
    <row r="9" spans="2:6" ht="11.45" customHeight="1">
      <c r="B9" s="13" t="str">
        <f>'[9]Formato intermedio'!B9</f>
        <v>ACME_cg22_porc_</v>
      </c>
      <c r="C9" s="13" t="s">
        <v>274</v>
      </c>
      <c r="D9" s="4" t="s">
        <v>96</v>
      </c>
      <c r="E9" s="4" t="s">
        <v>96</v>
      </c>
      <c r="F9" s="4" t="s">
        <v>97</v>
      </c>
    </row>
    <row r="10" spans="2:6">
      <c r="B10" s="13"/>
      <c r="C10" s="13" t="s">
        <v>6</v>
      </c>
      <c r="D10" s="4" t="s">
        <v>33</v>
      </c>
      <c r="E10" s="4" t="s">
        <v>33</v>
      </c>
      <c r="F10" s="4" t="s">
        <v>6</v>
      </c>
    </row>
    <row r="11" spans="2:6" ht="11.45" customHeight="1">
      <c r="B11" s="13" t="str">
        <f>'[9]Formato intermedio'!B11</f>
        <v>ACME_cg23_porc_</v>
      </c>
      <c r="C11" s="13" t="s">
        <v>277</v>
      </c>
      <c r="D11" s="4" t="s">
        <v>32</v>
      </c>
      <c r="E11" s="4" t="s">
        <v>301</v>
      </c>
      <c r="F11" s="4" t="s">
        <v>230</v>
      </c>
    </row>
    <row r="12" spans="2:6">
      <c r="B12" s="13"/>
      <c r="C12" s="13" t="s">
        <v>6</v>
      </c>
      <c r="D12" s="4" t="s">
        <v>31</v>
      </c>
      <c r="E12" s="4" t="s">
        <v>31</v>
      </c>
      <c r="F12" s="4" t="s">
        <v>33</v>
      </c>
    </row>
    <row r="13" spans="2:6">
      <c r="B13" s="13" t="str">
        <f>'[9]Formato intermedio'!B13</f>
        <v>ACME</v>
      </c>
      <c r="C13" s="11" t="s">
        <v>34</v>
      </c>
      <c r="D13" s="12" t="s">
        <v>151</v>
      </c>
      <c r="E13" s="12" t="s">
        <v>392</v>
      </c>
      <c r="F13" s="12" t="s">
        <v>393</v>
      </c>
    </row>
    <row r="14" spans="2:6">
      <c r="B14" s="13"/>
      <c r="C14" s="13" t="s">
        <v>6</v>
      </c>
      <c r="D14" s="4" t="s">
        <v>147</v>
      </c>
      <c r="E14" s="4" t="s">
        <v>147</v>
      </c>
      <c r="F14" s="4" t="s">
        <v>147</v>
      </c>
    </row>
    <row r="15" spans="2:6">
      <c r="B15" s="13" t="str">
        <f>'[9]Formato intermedio'!B15</f>
        <v>ACDE</v>
      </c>
      <c r="C15" s="13" t="s">
        <v>36</v>
      </c>
      <c r="D15" s="4" t="s">
        <v>61</v>
      </c>
      <c r="E15" s="4" t="s">
        <v>32</v>
      </c>
      <c r="F15" s="4" t="s">
        <v>286</v>
      </c>
    </row>
    <row r="16" spans="2:6">
      <c r="B16" s="13"/>
      <c r="C16" s="13" t="s">
        <v>6</v>
      </c>
      <c r="D16" s="4" t="s">
        <v>348</v>
      </c>
      <c r="E16" s="4" t="s">
        <v>118</v>
      </c>
      <c r="F16" s="4" t="s">
        <v>118</v>
      </c>
    </row>
    <row r="17" spans="2:6">
      <c r="B17" s="13" t="str">
        <f>'[9]Formato intermedio'!B17</f>
        <v>Total</v>
      </c>
      <c r="C17" s="13" t="s">
        <v>37</v>
      </c>
      <c r="D17" s="4" t="s">
        <v>206</v>
      </c>
      <c r="E17" s="4" t="s">
        <v>187</v>
      </c>
      <c r="F17" s="4" t="s">
        <v>149</v>
      </c>
    </row>
    <row r="18" spans="2:6">
      <c r="B18" s="13"/>
      <c r="C18" s="14" t="s">
        <v>6</v>
      </c>
      <c r="D18" s="15" t="s">
        <v>348</v>
      </c>
      <c r="E18" s="15" t="s">
        <v>118</v>
      </c>
      <c r="F18" s="15" t="s">
        <v>118</v>
      </c>
    </row>
    <row r="19" spans="2:6">
      <c r="B19" s="19" t="str">
        <f>'[9]Formato intermedio'!B19</f>
        <v>N</v>
      </c>
      <c r="C19" s="11" t="s">
        <v>21</v>
      </c>
      <c r="D19" s="12" t="s">
        <v>394</v>
      </c>
      <c r="E19" s="12" t="s">
        <v>395</v>
      </c>
      <c r="F19" s="12" t="s">
        <v>396</v>
      </c>
    </row>
    <row r="20" spans="2:6">
      <c r="B20" s="19" t="str">
        <f>'[9]Formato intermedio'!B20</f>
        <v># distritos control</v>
      </c>
      <c r="C20" s="13" t="s">
        <v>23</v>
      </c>
      <c r="D20" s="4" t="s">
        <v>397</v>
      </c>
      <c r="E20" s="4" t="s">
        <v>297</v>
      </c>
      <c r="F20" s="4" t="s">
        <v>398</v>
      </c>
    </row>
    <row r="21" spans="2:6">
      <c r="B21" s="47" t="str">
        <f>'[9]Formato intermedio'!B21</f>
        <v># distritos tratados</v>
      </c>
      <c r="C21" s="14" t="s">
        <v>40</v>
      </c>
      <c r="D21" s="15" t="s">
        <v>399</v>
      </c>
      <c r="E21" s="15" t="s">
        <v>400</v>
      </c>
      <c r="F21" s="15" t="s">
        <v>259</v>
      </c>
    </row>
  </sheetData>
  <mergeCells count="1">
    <mergeCell ref="C3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1806-6FD4-4C3A-8593-E04FC0ACA09A}">
  <dimension ref="B2:C21"/>
  <sheetViews>
    <sheetView showGridLines="0" zoomScale="130" zoomScaleNormal="130" workbookViewId="0">
      <selection activeCell="B30" sqref="B30"/>
    </sheetView>
  </sheetViews>
  <sheetFormatPr baseColWidth="10" defaultColWidth="11.42578125" defaultRowHeight="11.25"/>
  <cols>
    <col min="1" max="1" width="11.42578125" style="4"/>
    <col min="2" max="2" width="68.140625" style="3" customWidth="1"/>
    <col min="3" max="3" width="17.85546875" style="4" customWidth="1"/>
    <col min="4" max="16384" width="11.42578125" style="4"/>
  </cols>
  <sheetData>
    <row r="2" spans="2:3" ht="14.45" customHeight="1">
      <c r="B2" s="60" t="s">
        <v>3</v>
      </c>
      <c r="C2" s="6" t="s">
        <v>4</v>
      </c>
    </row>
    <row r="3" spans="2:3">
      <c r="B3" s="61"/>
      <c r="C3" s="8" t="s">
        <v>5</v>
      </c>
    </row>
    <row r="4" spans="2:3">
      <c r="B4" s="9"/>
      <c r="C4" s="4" t="s">
        <v>6</v>
      </c>
    </row>
    <row r="5" spans="2:3">
      <c r="B5" s="10" t="s">
        <v>7</v>
      </c>
    </row>
    <row r="6" spans="2:3" ht="22.5">
      <c r="B6" s="11" t="s">
        <v>8</v>
      </c>
      <c r="C6" s="12" t="s">
        <v>9</v>
      </c>
    </row>
    <row r="7" spans="2:3">
      <c r="B7" s="13" t="s">
        <v>6</v>
      </c>
      <c r="C7" s="4" t="s">
        <v>10</v>
      </c>
    </row>
    <row r="8" spans="2:3">
      <c r="B8" s="13" t="s">
        <v>11</v>
      </c>
      <c r="C8" s="4" t="s">
        <v>12</v>
      </c>
    </row>
    <row r="9" spans="2:3">
      <c r="B9" s="13" t="s">
        <v>6</v>
      </c>
      <c r="C9" s="4" t="s">
        <v>13</v>
      </c>
    </row>
    <row r="10" spans="2:3">
      <c r="B10" s="10" t="s">
        <v>14</v>
      </c>
    </row>
    <row r="11" spans="2:3" ht="22.5">
      <c r="B11" s="11" t="s">
        <v>8</v>
      </c>
      <c r="C11" s="12" t="s">
        <v>15</v>
      </c>
    </row>
    <row r="12" spans="2:3">
      <c r="B12" s="13" t="s">
        <v>6</v>
      </c>
      <c r="C12" s="4" t="s">
        <v>16</v>
      </c>
    </row>
    <row r="13" spans="2:3">
      <c r="B13" s="13" t="s">
        <v>11</v>
      </c>
      <c r="C13" s="4" t="s">
        <v>17</v>
      </c>
    </row>
    <row r="14" spans="2:3">
      <c r="B14" s="13" t="s">
        <v>6</v>
      </c>
      <c r="C14" s="4" t="s">
        <v>18</v>
      </c>
    </row>
    <row r="15" spans="2:3">
      <c r="B15" s="13" t="s">
        <v>19</v>
      </c>
      <c r="C15" s="4" t="s">
        <v>20</v>
      </c>
    </row>
    <row r="16" spans="2:3">
      <c r="B16" s="14" t="s">
        <v>6</v>
      </c>
      <c r="C16" s="15" t="s">
        <v>18</v>
      </c>
    </row>
    <row r="17" spans="2:3">
      <c r="B17" s="13" t="s">
        <v>21</v>
      </c>
      <c r="C17" s="4" t="s">
        <v>22</v>
      </c>
    </row>
    <row r="18" spans="2:3">
      <c r="B18" s="13" t="s">
        <v>23</v>
      </c>
      <c r="C18" s="4" t="s">
        <v>24</v>
      </c>
    </row>
    <row r="19" spans="2:3">
      <c r="B19" s="14" t="s">
        <v>25</v>
      </c>
      <c r="C19" s="15" t="s">
        <v>26</v>
      </c>
    </row>
    <row r="20" spans="2:3">
      <c r="B20" s="16" t="s">
        <v>27</v>
      </c>
      <c r="C20" s="15" t="s">
        <v>28</v>
      </c>
    </row>
    <row r="21" spans="2:3">
      <c r="B21" s="13"/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E839-A6D8-4988-817A-F2A9BA7B42AE}">
  <dimension ref="B2:D20"/>
  <sheetViews>
    <sheetView showGridLines="0" zoomScale="115" zoomScaleNormal="115" workbookViewId="0">
      <selection activeCell="D27" sqref="D27"/>
    </sheetView>
  </sheetViews>
  <sheetFormatPr baseColWidth="10" defaultColWidth="11.42578125" defaultRowHeight="11.25"/>
  <cols>
    <col min="1" max="1" width="11.42578125" style="9"/>
    <col min="2" max="2" width="71.140625" style="9" customWidth="1"/>
    <col min="3" max="16384" width="11.42578125" style="9"/>
  </cols>
  <sheetData>
    <row r="2" spans="2:4" ht="14.45" customHeight="1">
      <c r="B2" s="60" t="s">
        <v>3</v>
      </c>
      <c r="C2" s="5" t="s">
        <v>4</v>
      </c>
      <c r="D2" s="5" t="s">
        <v>46</v>
      </c>
    </row>
    <row r="3" spans="2:4">
      <c r="B3" s="61"/>
      <c r="C3" s="8" t="s">
        <v>5</v>
      </c>
      <c r="D3" s="8" t="s">
        <v>48</v>
      </c>
    </row>
    <row r="4" spans="2:4">
      <c r="C4" s="4"/>
      <c r="D4" s="4"/>
    </row>
    <row r="5" spans="2:4">
      <c r="B5" s="48" t="s">
        <v>7</v>
      </c>
      <c r="C5" s="7" t="s">
        <v>6</v>
      </c>
      <c r="D5" s="7" t="s">
        <v>6</v>
      </c>
    </row>
    <row r="6" spans="2:4" ht="22.5">
      <c r="B6" s="27" t="s">
        <v>370</v>
      </c>
      <c r="C6" s="4" t="s">
        <v>151</v>
      </c>
      <c r="D6" s="4" t="s">
        <v>17</v>
      </c>
    </row>
    <row r="7" spans="2:4">
      <c r="B7" s="27" t="s">
        <v>6</v>
      </c>
      <c r="C7" s="4" t="s">
        <v>10</v>
      </c>
      <c r="D7" s="4" t="s">
        <v>67</v>
      </c>
    </row>
    <row r="8" spans="2:4">
      <c r="B8" s="27" t="s">
        <v>273</v>
      </c>
      <c r="C8" s="4" t="s">
        <v>206</v>
      </c>
      <c r="D8" s="4" t="s">
        <v>6</v>
      </c>
    </row>
    <row r="9" spans="2:4">
      <c r="B9" s="27" t="s">
        <v>6</v>
      </c>
      <c r="C9" s="4" t="s">
        <v>101</v>
      </c>
      <c r="D9" s="4" t="s">
        <v>6</v>
      </c>
    </row>
    <row r="10" spans="2:4">
      <c r="B10" s="38" t="s">
        <v>14</v>
      </c>
      <c r="C10" s="7"/>
      <c r="D10" s="7"/>
    </row>
    <row r="11" spans="2:4" ht="22.5">
      <c r="B11" s="27" t="s">
        <v>370</v>
      </c>
      <c r="C11" s="4" t="s">
        <v>405</v>
      </c>
      <c r="D11" s="4" t="s">
        <v>187</v>
      </c>
    </row>
    <row r="12" spans="2:4">
      <c r="B12" s="27" t="s">
        <v>6</v>
      </c>
      <c r="C12" s="4" t="s">
        <v>406</v>
      </c>
      <c r="D12" s="4" t="s">
        <v>407</v>
      </c>
    </row>
    <row r="13" spans="2:4">
      <c r="B13" s="27" t="s">
        <v>273</v>
      </c>
      <c r="C13" s="4" t="s">
        <v>408</v>
      </c>
      <c r="D13" s="4" t="s">
        <v>6</v>
      </c>
    </row>
    <row r="14" spans="2:4">
      <c r="B14" s="27" t="s">
        <v>6</v>
      </c>
      <c r="C14" s="4" t="s">
        <v>272</v>
      </c>
      <c r="D14" s="4" t="s">
        <v>6</v>
      </c>
    </row>
    <row r="15" spans="2:4">
      <c r="B15" s="9" t="s">
        <v>19</v>
      </c>
      <c r="C15" s="4" t="s">
        <v>409</v>
      </c>
      <c r="D15" s="4" t="s">
        <v>340</v>
      </c>
    </row>
    <row r="16" spans="2:4">
      <c r="B16" s="9" t="s">
        <v>6</v>
      </c>
      <c r="C16" s="4" t="s">
        <v>348</v>
      </c>
      <c r="D16" s="4" t="s">
        <v>98</v>
      </c>
    </row>
    <row r="17" spans="2:4">
      <c r="B17" s="49" t="s">
        <v>21</v>
      </c>
      <c r="C17" s="12" t="s">
        <v>254</v>
      </c>
      <c r="D17" s="12" t="s">
        <v>410</v>
      </c>
    </row>
    <row r="18" spans="2:4">
      <c r="B18" s="9" t="s">
        <v>23</v>
      </c>
      <c r="C18" s="4" t="s">
        <v>86</v>
      </c>
      <c r="D18" s="4" t="s">
        <v>411</v>
      </c>
    </row>
    <row r="19" spans="2:4">
      <c r="B19" s="46" t="s">
        <v>25</v>
      </c>
      <c r="C19" s="15" t="s">
        <v>256</v>
      </c>
      <c r="D19" s="15" t="s">
        <v>257</v>
      </c>
    </row>
    <row r="20" spans="2:4">
      <c r="B20" s="50" t="s">
        <v>27</v>
      </c>
      <c r="C20" s="25" t="s">
        <v>28</v>
      </c>
      <c r="D20" s="25" t="s">
        <v>93</v>
      </c>
    </row>
  </sheetData>
  <mergeCells count="1">
    <mergeCell ref="B2:B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AF4D-8174-4154-B43A-CB5819BF65A5}">
  <dimension ref="B3:E17"/>
  <sheetViews>
    <sheetView showGridLines="0" workbookViewId="0">
      <selection activeCell="M17" sqref="M17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57.7109375" style="4" customWidth="1" collapsed="1"/>
    <col min="4" max="4" width="14.42578125" style="4" customWidth="1"/>
    <col min="5" max="16384" width="11.42578125" style="4"/>
  </cols>
  <sheetData>
    <row r="3" spans="2:5" ht="14.45" customHeight="1">
      <c r="C3" s="60" t="s">
        <v>3</v>
      </c>
      <c r="D3" s="6" t="s">
        <v>29</v>
      </c>
      <c r="E3" s="6" t="s">
        <v>412</v>
      </c>
    </row>
    <row r="4" spans="2:5" ht="12" thickBot="1">
      <c r="B4" s="51"/>
      <c r="C4" s="61"/>
      <c r="D4" s="8" t="s">
        <v>5</v>
      </c>
      <c r="E4" s="8" t="s">
        <v>48</v>
      </c>
    </row>
    <row r="5" spans="2:5" ht="43.9" customHeight="1" thickTop="1">
      <c r="B5" s="13" t="str">
        <f>'[10]Formato intermedio'!B5</f>
        <v>ACME_p_cg15_anemia_infante</v>
      </c>
      <c r="C5" s="13" t="s">
        <v>413</v>
      </c>
      <c r="D5" s="4" t="s">
        <v>96</v>
      </c>
      <c r="E5" s="4" t="s">
        <v>96</v>
      </c>
    </row>
    <row r="6" spans="2:5">
      <c r="B6" s="13"/>
      <c r="C6" s="13" t="s">
        <v>6</v>
      </c>
      <c r="D6" s="4" t="s">
        <v>229</v>
      </c>
      <c r="E6" s="4" t="s">
        <v>31</v>
      </c>
    </row>
    <row r="7" spans="2:5">
      <c r="B7" s="40" t="str">
        <f>'[10]Formato intermedio'!B7</f>
        <v>ACME_p_cg17_infante_</v>
      </c>
      <c r="C7" s="13" t="s">
        <v>273</v>
      </c>
      <c r="D7" s="4" t="s">
        <v>146</v>
      </c>
      <c r="E7" s="4" t="s">
        <v>97</v>
      </c>
    </row>
    <row r="8" spans="2:5">
      <c r="B8" s="13"/>
      <c r="C8" s="13" t="s">
        <v>6</v>
      </c>
      <c r="D8" s="4" t="s">
        <v>67</v>
      </c>
      <c r="E8" s="4" t="s">
        <v>6</v>
      </c>
    </row>
    <row r="9" spans="2:5">
      <c r="B9" s="13" t="str">
        <f>'[10]Formato intermedio'!B9</f>
        <v>ACME</v>
      </c>
      <c r="C9" s="11" t="s">
        <v>34</v>
      </c>
      <c r="D9" s="12" t="s">
        <v>146</v>
      </c>
      <c r="E9" s="12" t="s">
        <v>96</v>
      </c>
    </row>
    <row r="10" spans="2:5">
      <c r="B10" s="13"/>
      <c r="C10" s="13" t="s">
        <v>6</v>
      </c>
      <c r="D10" s="4" t="s">
        <v>67</v>
      </c>
      <c r="E10" s="4" t="s">
        <v>31</v>
      </c>
    </row>
    <row r="11" spans="2:5">
      <c r="B11" s="13" t="str">
        <f>'[10]Formato intermedio'!B11</f>
        <v>ACDE</v>
      </c>
      <c r="C11" s="13" t="s">
        <v>36</v>
      </c>
      <c r="D11" s="4" t="s">
        <v>409</v>
      </c>
      <c r="E11" s="4" t="s">
        <v>32</v>
      </c>
    </row>
    <row r="12" spans="2:5">
      <c r="B12" s="13"/>
      <c r="C12" s="13" t="s">
        <v>6</v>
      </c>
      <c r="D12" s="4" t="s">
        <v>348</v>
      </c>
      <c r="E12" s="4" t="s">
        <v>205</v>
      </c>
    </row>
    <row r="13" spans="2:5">
      <c r="B13" s="13" t="str">
        <f>'[10]Formato intermedio'!B13</f>
        <v>Total</v>
      </c>
      <c r="C13" s="13" t="s">
        <v>37</v>
      </c>
      <c r="D13" s="4" t="s">
        <v>414</v>
      </c>
      <c r="E13" s="4" t="s">
        <v>32</v>
      </c>
    </row>
    <row r="14" spans="2:5">
      <c r="B14" s="13"/>
      <c r="C14" s="14" t="s">
        <v>6</v>
      </c>
      <c r="D14" s="15" t="s">
        <v>348</v>
      </c>
      <c r="E14" s="15" t="s">
        <v>205</v>
      </c>
    </row>
    <row r="15" spans="2:5">
      <c r="B15" s="19" t="str">
        <f>'[10]Formato intermedio'!B15</f>
        <v>N</v>
      </c>
      <c r="C15" s="11" t="s">
        <v>21</v>
      </c>
      <c r="D15" s="12" t="s">
        <v>259</v>
      </c>
      <c r="E15" s="12" t="s">
        <v>415</v>
      </c>
    </row>
    <row r="16" spans="2:5">
      <c r="B16" s="19" t="str">
        <f>'[10]Formato intermedio'!B16</f>
        <v># distritos control</v>
      </c>
      <c r="C16" s="13" t="s">
        <v>23</v>
      </c>
      <c r="D16" s="4" t="s">
        <v>86</v>
      </c>
      <c r="E16" s="4" t="s">
        <v>416</v>
      </c>
    </row>
    <row r="17" spans="2:5">
      <c r="B17" s="19" t="str">
        <f>'[10]Formato intermedio'!B17</f>
        <v># distritos tratados</v>
      </c>
      <c r="C17" s="14" t="s">
        <v>40</v>
      </c>
      <c r="D17" s="15" t="s">
        <v>256</v>
      </c>
      <c r="E17" s="15" t="s">
        <v>417</v>
      </c>
    </row>
  </sheetData>
  <mergeCells count="1">
    <mergeCell ref="C3:C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E6BC-D84C-46D6-82EB-10B3997A871B}">
  <dimension ref="B2:E35"/>
  <sheetViews>
    <sheetView showGridLines="0" workbookViewId="0">
      <selection activeCell="J23" sqref="J23"/>
    </sheetView>
  </sheetViews>
  <sheetFormatPr baseColWidth="10" defaultColWidth="11.42578125" defaultRowHeight="11.25"/>
  <cols>
    <col min="1" max="1" width="11.42578125" style="9"/>
    <col min="2" max="2" width="75.42578125" style="9" customWidth="1"/>
    <col min="3" max="16384" width="11.42578125" style="9"/>
  </cols>
  <sheetData>
    <row r="2" spans="2:5" ht="14.45" customHeight="1">
      <c r="B2" s="62" t="s">
        <v>3</v>
      </c>
      <c r="C2" s="5" t="s">
        <v>4</v>
      </c>
      <c r="D2" s="5" t="s">
        <v>46</v>
      </c>
      <c r="E2" s="5" t="s">
        <v>47</v>
      </c>
    </row>
    <row r="3" spans="2:5">
      <c r="B3" s="63"/>
      <c r="C3" s="8" t="s">
        <v>5</v>
      </c>
      <c r="D3" s="8" t="s">
        <v>48</v>
      </c>
      <c r="E3" s="8" t="s">
        <v>49</v>
      </c>
    </row>
    <row r="4" spans="2:5">
      <c r="B4" s="27"/>
      <c r="C4" s="4"/>
      <c r="D4" s="4"/>
      <c r="E4" s="4"/>
    </row>
    <row r="5" spans="2:5">
      <c r="B5" s="38" t="s">
        <v>7</v>
      </c>
      <c r="C5" s="15" t="s">
        <v>6</v>
      </c>
      <c r="D5" s="15" t="s">
        <v>6</v>
      </c>
      <c r="E5" s="15" t="s">
        <v>6</v>
      </c>
    </row>
    <row r="6" spans="2:5" ht="22.5">
      <c r="B6" s="27" t="s">
        <v>265</v>
      </c>
      <c r="C6" s="4" t="s">
        <v>187</v>
      </c>
      <c r="D6" s="4" t="s">
        <v>418</v>
      </c>
      <c r="E6" s="4" t="s">
        <v>213</v>
      </c>
    </row>
    <row r="7" spans="2:5">
      <c r="B7" s="27" t="s">
        <v>6</v>
      </c>
      <c r="C7" s="4" t="s">
        <v>181</v>
      </c>
      <c r="D7" s="4" t="s">
        <v>10</v>
      </c>
      <c r="E7" s="4" t="s">
        <v>18</v>
      </c>
    </row>
    <row r="8" spans="2:5">
      <c r="B8" s="27" t="s">
        <v>269</v>
      </c>
      <c r="C8" s="4" t="s">
        <v>419</v>
      </c>
      <c r="D8" s="4" t="s">
        <v>124</v>
      </c>
      <c r="E8" s="4" t="s">
        <v>6</v>
      </c>
    </row>
    <row r="9" spans="2:5">
      <c r="B9" s="27" t="s">
        <v>6</v>
      </c>
      <c r="C9" s="4" t="s">
        <v>377</v>
      </c>
      <c r="D9" s="4" t="s">
        <v>172</v>
      </c>
      <c r="E9" s="4" t="s">
        <v>6</v>
      </c>
    </row>
    <row r="10" spans="2:5">
      <c r="B10" s="27" t="s">
        <v>273</v>
      </c>
      <c r="C10" s="4" t="s">
        <v>246</v>
      </c>
      <c r="D10" s="4" t="s">
        <v>6</v>
      </c>
      <c r="E10" s="4" t="s">
        <v>6</v>
      </c>
    </row>
    <row r="11" spans="2:5">
      <c r="B11" s="27" t="s">
        <v>6</v>
      </c>
      <c r="C11" s="4" t="s">
        <v>313</v>
      </c>
      <c r="D11" s="4" t="s">
        <v>6</v>
      </c>
      <c r="E11" s="4" t="s">
        <v>6</v>
      </c>
    </row>
    <row r="12" spans="2:5">
      <c r="B12" s="27" t="s">
        <v>274</v>
      </c>
      <c r="C12" s="4" t="s">
        <v>420</v>
      </c>
      <c r="D12" s="4" t="s">
        <v>421</v>
      </c>
      <c r="E12" s="4" t="s">
        <v>153</v>
      </c>
    </row>
    <row r="13" spans="2:5" ht="22.9" customHeight="1">
      <c r="B13" s="27" t="s">
        <v>6</v>
      </c>
      <c r="C13" s="4" t="s">
        <v>313</v>
      </c>
      <c r="D13" s="4" t="s">
        <v>250</v>
      </c>
      <c r="E13" s="4" t="s">
        <v>64</v>
      </c>
    </row>
    <row r="14" spans="2:5">
      <c r="B14" s="27" t="s">
        <v>277</v>
      </c>
      <c r="C14" s="4" t="s">
        <v>422</v>
      </c>
      <c r="D14" s="4" t="s">
        <v>312</v>
      </c>
      <c r="E14" s="4" t="s">
        <v>312</v>
      </c>
    </row>
    <row r="15" spans="2:5">
      <c r="B15" s="27" t="s">
        <v>6</v>
      </c>
      <c r="C15" s="4" t="s">
        <v>423</v>
      </c>
      <c r="D15" s="4" t="s">
        <v>180</v>
      </c>
      <c r="E15" s="4" t="s">
        <v>98</v>
      </c>
    </row>
    <row r="16" spans="2:5">
      <c r="B16" s="38" t="s">
        <v>14</v>
      </c>
      <c r="C16" s="7"/>
      <c r="D16" s="7"/>
      <c r="E16" s="7"/>
    </row>
    <row r="17" spans="2:5" ht="11.45" customHeight="1">
      <c r="B17" s="27" t="s">
        <v>265</v>
      </c>
      <c r="C17" s="4" t="s">
        <v>424</v>
      </c>
      <c r="D17" s="4" t="s">
        <v>425</v>
      </c>
      <c r="E17" s="4" t="s">
        <v>426</v>
      </c>
    </row>
    <row r="18" spans="2:5">
      <c r="B18" s="27" t="s">
        <v>6</v>
      </c>
      <c r="C18" s="4" t="s">
        <v>427</v>
      </c>
      <c r="D18" s="4" t="s">
        <v>325</v>
      </c>
      <c r="E18" s="4" t="s">
        <v>122</v>
      </c>
    </row>
    <row r="19" spans="2:5">
      <c r="B19" s="27" t="s">
        <v>269</v>
      </c>
      <c r="C19" s="4" t="s">
        <v>149</v>
      </c>
      <c r="D19" s="4" t="s">
        <v>32</v>
      </c>
      <c r="E19" s="4" t="s">
        <v>6</v>
      </c>
    </row>
    <row r="20" spans="2:5">
      <c r="B20" s="27" t="s">
        <v>6</v>
      </c>
      <c r="C20" s="4" t="s">
        <v>118</v>
      </c>
      <c r="D20" s="4" t="s">
        <v>207</v>
      </c>
      <c r="E20" s="4" t="s">
        <v>6</v>
      </c>
    </row>
    <row r="21" spans="2:5">
      <c r="B21" s="27" t="s">
        <v>273</v>
      </c>
      <c r="C21" s="4" t="s">
        <v>428</v>
      </c>
      <c r="D21" s="4" t="s">
        <v>6</v>
      </c>
      <c r="E21" s="4" t="s">
        <v>6</v>
      </c>
    </row>
    <row r="22" spans="2:5">
      <c r="B22" s="27"/>
      <c r="C22" s="4" t="s">
        <v>207</v>
      </c>
      <c r="D22" s="4" t="s">
        <v>6</v>
      </c>
      <c r="E22" s="4" t="s">
        <v>6</v>
      </c>
    </row>
    <row r="23" spans="2:5">
      <c r="B23" s="27" t="s">
        <v>274</v>
      </c>
      <c r="C23" s="4" t="s">
        <v>421</v>
      </c>
      <c r="D23" s="4" t="s">
        <v>421</v>
      </c>
      <c r="E23" s="4" t="s">
        <v>129</v>
      </c>
    </row>
    <row r="24" spans="2:5">
      <c r="B24" s="27" t="s">
        <v>6</v>
      </c>
      <c r="C24" s="4" t="s">
        <v>205</v>
      </c>
      <c r="D24" s="4" t="s">
        <v>207</v>
      </c>
      <c r="E24" s="4" t="s">
        <v>10</v>
      </c>
    </row>
    <row r="25" spans="2:5">
      <c r="B25" s="27" t="s">
        <v>277</v>
      </c>
      <c r="C25" s="4" t="s">
        <v>429</v>
      </c>
      <c r="D25" s="4" t="s">
        <v>430</v>
      </c>
      <c r="E25" s="4" t="s">
        <v>431</v>
      </c>
    </row>
    <row r="26" spans="2:5">
      <c r="B26" s="27" t="s">
        <v>6</v>
      </c>
      <c r="C26" s="4" t="s">
        <v>290</v>
      </c>
      <c r="D26" s="4" t="s">
        <v>134</v>
      </c>
      <c r="E26" s="4" t="s">
        <v>105</v>
      </c>
    </row>
    <row r="27" spans="2:5">
      <c r="B27" s="27" t="s">
        <v>19</v>
      </c>
      <c r="C27" s="4" t="s">
        <v>278</v>
      </c>
      <c r="D27" s="4" t="s">
        <v>79</v>
      </c>
      <c r="E27" s="4" t="s">
        <v>146</v>
      </c>
    </row>
    <row r="28" spans="2:5">
      <c r="B28" s="27" t="s">
        <v>6</v>
      </c>
      <c r="C28" s="4" t="s">
        <v>134</v>
      </c>
      <c r="D28" s="4" t="s">
        <v>98</v>
      </c>
      <c r="E28" s="4" t="s">
        <v>207</v>
      </c>
    </row>
    <row r="29" spans="2:5">
      <c r="B29" s="28" t="s">
        <v>21</v>
      </c>
      <c r="C29" s="12" t="s">
        <v>292</v>
      </c>
      <c r="D29" s="12" t="s">
        <v>293</v>
      </c>
      <c r="E29" s="12" t="s">
        <v>294</v>
      </c>
    </row>
    <row r="30" spans="2:5">
      <c r="B30" s="27" t="s">
        <v>23</v>
      </c>
      <c r="C30" s="4" t="s">
        <v>295</v>
      </c>
      <c r="D30" s="4" t="s">
        <v>296</v>
      </c>
      <c r="E30" s="4" t="s">
        <v>297</v>
      </c>
    </row>
    <row r="31" spans="2:5">
      <c r="B31" s="29" t="s">
        <v>25</v>
      </c>
      <c r="C31" s="15" t="s">
        <v>298</v>
      </c>
      <c r="D31" s="15" t="s">
        <v>256</v>
      </c>
      <c r="E31" s="15" t="s">
        <v>299</v>
      </c>
    </row>
    <row r="32" spans="2:5">
      <c r="B32" s="29" t="s">
        <v>27</v>
      </c>
      <c r="C32" s="15" t="s">
        <v>300</v>
      </c>
      <c r="D32" s="15" t="s">
        <v>144</v>
      </c>
      <c r="E32" s="15" t="s">
        <v>92</v>
      </c>
    </row>
    <row r="33" spans="3:4">
      <c r="C33" s="4"/>
      <c r="D33" s="4"/>
    </row>
    <row r="34" spans="3:4">
      <c r="C34" s="4"/>
      <c r="D34" s="4"/>
    </row>
    <row r="35" spans="3:4">
      <c r="C35" s="4"/>
      <c r="D35" s="4"/>
    </row>
  </sheetData>
  <mergeCells count="1">
    <mergeCell ref="B2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FABCC-FB71-4BEA-B09B-2F86ADEADFB8}">
  <dimension ref="C3:F24"/>
  <sheetViews>
    <sheetView showGridLines="0" zoomScaleNormal="100" workbookViewId="0">
      <selection activeCell="C3" sqref="C3:F23"/>
    </sheetView>
  </sheetViews>
  <sheetFormatPr baseColWidth="10" defaultColWidth="11.42578125" defaultRowHeight="11.25"/>
  <cols>
    <col min="1" max="2" width="11.42578125" style="9"/>
    <col min="3" max="3" width="42.140625" style="9" customWidth="1"/>
    <col min="4" max="16384" width="11.42578125" style="9"/>
  </cols>
  <sheetData>
    <row r="3" spans="3:6" ht="14.45" customHeight="1">
      <c r="C3" s="60" t="s">
        <v>3</v>
      </c>
      <c r="D3" s="5" t="s">
        <v>29</v>
      </c>
      <c r="E3" s="5" t="s">
        <v>94</v>
      </c>
      <c r="F3" s="5" t="s">
        <v>95</v>
      </c>
    </row>
    <row r="4" spans="3:6">
      <c r="C4" s="61"/>
      <c r="D4" s="8" t="s">
        <v>5</v>
      </c>
      <c r="E4" s="8" t="s">
        <v>48</v>
      </c>
      <c r="F4" s="8" t="s">
        <v>49</v>
      </c>
    </row>
    <row r="5" spans="3:6" ht="33.75">
      <c r="C5" s="27" t="s">
        <v>265</v>
      </c>
      <c r="D5" s="4" t="s">
        <v>32</v>
      </c>
      <c r="E5" s="4" t="s">
        <v>32</v>
      </c>
      <c r="F5" s="4" t="s">
        <v>432</v>
      </c>
    </row>
    <row r="6" spans="3:6">
      <c r="C6" s="27" t="s">
        <v>6</v>
      </c>
      <c r="D6" s="4" t="s">
        <v>31</v>
      </c>
      <c r="E6" s="4" t="s">
        <v>33</v>
      </c>
      <c r="F6" s="4" t="s">
        <v>33</v>
      </c>
    </row>
    <row r="7" spans="3:6" ht="22.5">
      <c r="C7" s="27" t="s">
        <v>269</v>
      </c>
      <c r="D7" s="4" t="s">
        <v>96</v>
      </c>
      <c r="E7" s="4" t="s">
        <v>96</v>
      </c>
      <c r="F7" s="4" t="s">
        <v>97</v>
      </c>
    </row>
    <row r="8" spans="3:6">
      <c r="C8" s="27" t="s">
        <v>6</v>
      </c>
      <c r="D8" s="4" t="s">
        <v>33</v>
      </c>
      <c r="E8" s="4" t="s">
        <v>33</v>
      </c>
      <c r="F8" s="4" t="s">
        <v>6</v>
      </c>
    </row>
    <row r="9" spans="3:6" ht="22.5">
      <c r="C9" s="27" t="s">
        <v>273</v>
      </c>
      <c r="D9" s="4" t="s">
        <v>96</v>
      </c>
      <c r="E9" s="4" t="s">
        <v>97</v>
      </c>
      <c r="F9" s="4" t="s">
        <v>97</v>
      </c>
    </row>
    <row r="10" spans="3:6">
      <c r="C10" s="27" t="s">
        <v>6</v>
      </c>
      <c r="D10" s="4" t="s">
        <v>31</v>
      </c>
      <c r="E10" s="4" t="s">
        <v>6</v>
      </c>
      <c r="F10" s="4" t="s">
        <v>6</v>
      </c>
    </row>
    <row r="11" spans="3:6" ht="11.45" customHeight="1">
      <c r="C11" s="27" t="s">
        <v>274</v>
      </c>
      <c r="D11" s="4" t="s">
        <v>96</v>
      </c>
      <c r="E11" s="4" t="s">
        <v>96</v>
      </c>
      <c r="F11" s="4" t="s">
        <v>96</v>
      </c>
    </row>
    <row r="12" spans="3:6">
      <c r="C12" s="27" t="s">
        <v>6</v>
      </c>
      <c r="D12" s="4" t="s">
        <v>33</v>
      </c>
      <c r="E12" s="4" t="s">
        <v>229</v>
      </c>
      <c r="F12" s="4" t="s">
        <v>229</v>
      </c>
    </row>
    <row r="13" spans="3:6" ht="22.5">
      <c r="C13" s="27" t="s">
        <v>277</v>
      </c>
      <c r="D13" s="4" t="s">
        <v>146</v>
      </c>
      <c r="E13" s="4" t="s">
        <v>286</v>
      </c>
      <c r="F13" s="4" t="s">
        <v>146</v>
      </c>
    </row>
    <row r="14" spans="3:6">
      <c r="C14" s="27" t="s">
        <v>6</v>
      </c>
      <c r="D14" s="4" t="s">
        <v>67</v>
      </c>
      <c r="E14" s="4" t="s">
        <v>68</v>
      </c>
      <c r="F14" s="4" t="s">
        <v>147</v>
      </c>
    </row>
    <row r="15" spans="3:6">
      <c r="C15" s="28" t="s">
        <v>34</v>
      </c>
      <c r="D15" s="12" t="s">
        <v>286</v>
      </c>
      <c r="E15" s="12" t="s">
        <v>233</v>
      </c>
      <c r="F15" s="12" t="s">
        <v>433</v>
      </c>
    </row>
    <row r="16" spans="3:6">
      <c r="C16" s="27" t="s">
        <v>6</v>
      </c>
      <c r="D16" s="4" t="s">
        <v>268</v>
      </c>
      <c r="E16" s="4" t="s">
        <v>68</v>
      </c>
      <c r="F16" s="4" t="s">
        <v>147</v>
      </c>
    </row>
    <row r="17" spans="3:6">
      <c r="C17" s="27" t="s">
        <v>36</v>
      </c>
      <c r="D17" s="4" t="s">
        <v>278</v>
      </c>
      <c r="E17" s="4" t="s">
        <v>79</v>
      </c>
      <c r="F17" s="4" t="s">
        <v>146</v>
      </c>
    </row>
    <row r="18" spans="3:6">
      <c r="C18" s="27" t="s">
        <v>6</v>
      </c>
      <c r="D18" s="4" t="s">
        <v>134</v>
      </c>
      <c r="E18" s="4" t="s">
        <v>98</v>
      </c>
      <c r="F18" s="4" t="s">
        <v>207</v>
      </c>
    </row>
    <row r="19" spans="3:6">
      <c r="C19" s="27" t="s">
        <v>37</v>
      </c>
      <c r="D19" s="4" t="s">
        <v>136</v>
      </c>
      <c r="E19" s="4" t="s">
        <v>206</v>
      </c>
      <c r="F19" s="4" t="s">
        <v>38</v>
      </c>
    </row>
    <row r="20" spans="3:6">
      <c r="C20" s="29" t="s">
        <v>6</v>
      </c>
      <c r="D20" s="15" t="s">
        <v>13</v>
      </c>
      <c r="E20" s="15" t="s">
        <v>98</v>
      </c>
      <c r="F20" s="15" t="s">
        <v>205</v>
      </c>
    </row>
    <row r="21" spans="3:6">
      <c r="C21" s="28" t="s">
        <v>21</v>
      </c>
      <c r="D21" s="12" t="s">
        <v>305</v>
      </c>
      <c r="E21" s="12" t="s">
        <v>306</v>
      </c>
      <c r="F21" s="12" t="s">
        <v>307</v>
      </c>
    </row>
    <row r="22" spans="3:6">
      <c r="C22" s="27" t="s">
        <v>23</v>
      </c>
      <c r="D22" s="4" t="s">
        <v>295</v>
      </c>
      <c r="E22" s="4" t="s">
        <v>296</v>
      </c>
      <c r="F22" s="4" t="s">
        <v>297</v>
      </c>
    </row>
    <row r="23" spans="3:6">
      <c r="C23" s="29" t="s">
        <v>40</v>
      </c>
      <c r="D23" s="15" t="s">
        <v>298</v>
      </c>
      <c r="E23" s="15" t="s">
        <v>256</v>
      </c>
      <c r="F23" s="15" t="s">
        <v>299</v>
      </c>
    </row>
    <row r="24" spans="3:6">
      <c r="D24" s="4"/>
      <c r="E24" s="4"/>
    </row>
  </sheetData>
  <mergeCells count="1">
    <mergeCell ref="C3:C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B8DCA-D602-4B6B-84FD-C92549AAB125}">
  <dimension ref="B2:E36"/>
  <sheetViews>
    <sheetView showGridLines="0" workbookViewId="0">
      <selection activeCell="H27" sqref="H27"/>
    </sheetView>
  </sheetViews>
  <sheetFormatPr baseColWidth="10" defaultColWidth="11.42578125" defaultRowHeight="11.25"/>
  <cols>
    <col min="1" max="1" width="11.42578125" style="9"/>
    <col min="2" max="2" width="66" style="9" customWidth="1"/>
    <col min="3" max="16384" width="11.42578125" style="9"/>
  </cols>
  <sheetData>
    <row r="2" spans="2:5" ht="14.45" customHeight="1">
      <c r="B2" s="62" t="s">
        <v>3</v>
      </c>
      <c r="C2" s="5" t="s">
        <v>46</v>
      </c>
      <c r="D2" s="5" t="s">
        <v>47</v>
      </c>
      <c r="E2" s="5" t="s">
        <v>442</v>
      </c>
    </row>
    <row r="3" spans="2:5">
      <c r="B3" s="63"/>
      <c r="C3" s="8" t="s">
        <v>5</v>
      </c>
      <c r="D3" s="8" t="s">
        <v>48</v>
      </c>
      <c r="E3" s="8" t="s">
        <v>49</v>
      </c>
    </row>
    <row r="4" spans="2:5">
      <c r="B4" s="27"/>
      <c r="C4" s="4"/>
      <c r="D4" s="4"/>
      <c r="E4" s="4"/>
    </row>
    <row r="5" spans="2:5">
      <c r="B5" s="38" t="s">
        <v>7</v>
      </c>
      <c r="C5" s="15" t="s">
        <v>6</v>
      </c>
      <c r="D5" s="15" t="s">
        <v>6</v>
      </c>
      <c r="E5" s="15" t="s">
        <v>6</v>
      </c>
    </row>
    <row r="6" spans="2:5">
      <c r="B6" s="27" t="s">
        <v>443</v>
      </c>
      <c r="C6" s="4" t="s">
        <v>65</v>
      </c>
      <c r="D6" s="4" t="s">
        <v>444</v>
      </c>
      <c r="E6" s="4" t="s">
        <v>132</v>
      </c>
    </row>
    <row r="7" spans="2:5">
      <c r="B7" s="27" t="s">
        <v>6</v>
      </c>
      <c r="C7" s="4" t="s">
        <v>75</v>
      </c>
      <c r="D7" s="4" t="s">
        <v>345</v>
      </c>
      <c r="E7" s="4" t="s">
        <v>16</v>
      </c>
    </row>
    <row r="8" spans="2:5">
      <c r="B8" s="27" t="s">
        <v>445</v>
      </c>
      <c r="C8" s="4" t="s">
        <v>446</v>
      </c>
      <c r="D8" s="4" t="s">
        <v>208</v>
      </c>
      <c r="E8" s="4" t="s">
        <v>447</v>
      </c>
    </row>
    <row r="9" spans="2:5">
      <c r="B9" s="27" t="s">
        <v>6</v>
      </c>
      <c r="C9" s="4" t="s">
        <v>345</v>
      </c>
      <c r="D9" s="4" t="s">
        <v>325</v>
      </c>
      <c r="E9" s="4" t="s">
        <v>105</v>
      </c>
    </row>
    <row r="10" spans="2:5" ht="22.5">
      <c r="B10" s="27" t="s">
        <v>448</v>
      </c>
      <c r="C10" s="4" t="s">
        <v>232</v>
      </c>
      <c r="D10" s="4" t="s">
        <v>344</v>
      </c>
      <c r="E10" s="4" t="s">
        <v>6</v>
      </c>
    </row>
    <row r="11" spans="2:5">
      <c r="B11" s="27" t="s">
        <v>6</v>
      </c>
      <c r="C11" s="4" t="s">
        <v>315</v>
      </c>
      <c r="D11" s="4" t="s">
        <v>75</v>
      </c>
      <c r="E11" s="4" t="s">
        <v>6</v>
      </c>
    </row>
    <row r="12" spans="2:5" ht="22.5">
      <c r="B12" s="27" t="s">
        <v>449</v>
      </c>
      <c r="C12" s="4" t="s">
        <v>6</v>
      </c>
      <c r="D12" s="4" t="s">
        <v>450</v>
      </c>
      <c r="E12" s="4" t="s">
        <v>6</v>
      </c>
    </row>
    <row r="13" spans="2:5">
      <c r="B13" s="27" t="s">
        <v>6</v>
      </c>
      <c r="C13" s="4" t="s">
        <v>6</v>
      </c>
      <c r="D13" s="4" t="s">
        <v>107</v>
      </c>
      <c r="E13" s="4" t="s">
        <v>6</v>
      </c>
    </row>
    <row r="14" spans="2:5" ht="22.5">
      <c r="B14" s="27" t="s">
        <v>451</v>
      </c>
      <c r="C14" s="4" t="s">
        <v>12</v>
      </c>
      <c r="D14" s="4" t="s">
        <v>6</v>
      </c>
      <c r="E14" s="4" t="s">
        <v>6</v>
      </c>
    </row>
    <row r="15" spans="2:5">
      <c r="B15" s="27" t="s">
        <v>6</v>
      </c>
      <c r="C15" s="4" t="s">
        <v>211</v>
      </c>
      <c r="D15" s="4" t="s">
        <v>6</v>
      </c>
      <c r="E15" s="4" t="s">
        <v>6</v>
      </c>
    </row>
    <row r="16" spans="2:5">
      <c r="B16" s="27" t="s">
        <v>452</v>
      </c>
      <c r="C16" s="4" t="s">
        <v>453</v>
      </c>
      <c r="D16" s="4" t="s">
        <v>6</v>
      </c>
      <c r="E16" s="4" t="s">
        <v>6</v>
      </c>
    </row>
    <row r="17" spans="2:5">
      <c r="B17" s="27" t="s">
        <v>6</v>
      </c>
      <c r="C17" s="4" t="s">
        <v>454</v>
      </c>
      <c r="D17" s="4" t="s">
        <v>6</v>
      </c>
      <c r="E17" s="4" t="s">
        <v>6</v>
      </c>
    </row>
    <row r="18" spans="2:5">
      <c r="B18" s="38" t="s">
        <v>14</v>
      </c>
      <c r="C18" s="15"/>
      <c r="D18" s="15"/>
      <c r="E18" s="15"/>
    </row>
    <row r="19" spans="2:5">
      <c r="B19" s="27" t="s">
        <v>443</v>
      </c>
      <c r="C19" s="4" t="s">
        <v>455</v>
      </c>
      <c r="D19" s="4" t="s">
        <v>371</v>
      </c>
      <c r="E19" s="4" t="s">
        <v>456</v>
      </c>
    </row>
    <row r="20" spans="2:5">
      <c r="B20" s="27" t="s">
        <v>6</v>
      </c>
      <c r="C20" s="4" t="s">
        <v>154</v>
      </c>
      <c r="D20" s="4" t="s">
        <v>117</v>
      </c>
      <c r="E20" s="4" t="s">
        <v>18</v>
      </c>
    </row>
    <row r="21" spans="2:5">
      <c r="B21" s="27" t="s">
        <v>445</v>
      </c>
      <c r="C21" s="4" t="s">
        <v>380</v>
      </c>
      <c r="D21" s="4" t="s">
        <v>187</v>
      </c>
      <c r="E21" s="4" t="s">
        <v>252</v>
      </c>
    </row>
    <row r="22" spans="2:5">
      <c r="B22" s="27" t="s">
        <v>6</v>
      </c>
      <c r="C22" s="4" t="s">
        <v>154</v>
      </c>
      <c r="D22" s="4" t="s">
        <v>117</v>
      </c>
      <c r="E22" s="4" t="s">
        <v>200</v>
      </c>
    </row>
    <row r="23" spans="2:5" ht="22.5">
      <c r="B23" s="27" t="s">
        <v>448</v>
      </c>
      <c r="C23" s="4" t="s">
        <v>340</v>
      </c>
      <c r="D23" s="4" t="s">
        <v>246</v>
      </c>
      <c r="E23" s="4" t="s">
        <v>6</v>
      </c>
    </row>
    <row r="24" spans="2:5">
      <c r="B24" s="27" t="s">
        <v>6</v>
      </c>
      <c r="C24" s="4" t="s">
        <v>76</v>
      </c>
      <c r="D24" s="4" t="s">
        <v>76</v>
      </c>
      <c r="E24" s="4" t="s">
        <v>6</v>
      </c>
    </row>
    <row r="25" spans="2:5" ht="22.5">
      <c r="B25" s="27" t="s">
        <v>449</v>
      </c>
      <c r="C25" s="4" t="s">
        <v>6</v>
      </c>
      <c r="D25" s="4" t="s">
        <v>340</v>
      </c>
      <c r="E25" s="4" t="s">
        <v>6</v>
      </c>
    </row>
    <row r="26" spans="2:5">
      <c r="B26" s="27" t="s">
        <v>6</v>
      </c>
      <c r="C26" s="4" t="s">
        <v>6</v>
      </c>
      <c r="D26" s="4" t="s">
        <v>18</v>
      </c>
      <c r="E26" s="4" t="s">
        <v>6</v>
      </c>
    </row>
    <row r="27" spans="2:5" ht="22.5">
      <c r="B27" s="27" t="s">
        <v>451</v>
      </c>
      <c r="C27" s="4" t="s">
        <v>253</v>
      </c>
      <c r="D27" s="4" t="s">
        <v>6</v>
      </c>
      <c r="E27" s="4" t="s">
        <v>6</v>
      </c>
    </row>
    <row r="28" spans="2:5">
      <c r="B28" s="27" t="s">
        <v>6</v>
      </c>
      <c r="C28" s="4" t="s">
        <v>117</v>
      </c>
      <c r="D28" s="4" t="s">
        <v>6</v>
      </c>
      <c r="E28" s="4" t="s">
        <v>6</v>
      </c>
    </row>
    <row r="29" spans="2:5">
      <c r="B29" s="27" t="s">
        <v>452</v>
      </c>
      <c r="C29" s="4" t="s">
        <v>214</v>
      </c>
      <c r="D29" s="4" t="s">
        <v>6</v>
      </c>
      <c r="E29" s="4" t="s">
        <v>6</v>
      </c>
    </row>
    <row r="30" spans="2:5">
      <c r="B30" s="27" t="s">
        <v>6</v>
      </c>
      <c r="C30" s="4" t="s">
        <v>200</v>
      </c>
      <c r="D30" s="4" t="s">
        <v>6</v>
      </c>
      <c r="E30" s="4" t="s">
        <v>6</v>
      </c>
    </row>
    <row r="31" spans="2:5">
      <c r="B31" s="27" t="s">
        <v>19</v>
      </c>
      <c r="C31" s="4" t="s">
        <v>340</v>
      </c>
      <c r="D31" s="4" t="s">
        <v>187</v>
      </c>
      <c r="E31" s="4" t="s">
        <v>213</v>
      </c>
    </row>
    <row r="32" spans="2:5">
      <c r="B32" s="27" t="s">
        <v>6</v>
      </c>
      <c r="C32" s="4" t="s">
        <v>82</v>
      </c>
      <c r="D32" s="4" t="s">
        <v>76</v>
      </c>
      <c r="E32" s="4" t="s">
        <v>268</v>
      </c>
    </row>
    <row r="33" spans="2:5">
      <c r="B33" s="28" t="s">
        <v>21</v>
      </c>
      <c r="C33" s="12" t="s">
        <v>457</v>
      </c>
      <c r="D33" s="12" t="s">
        <v>458</v>
      </c>
      <c r="E33" s="12" t="s">
        <v>459</v>
      </c>
    </row>
    <row r="34" spans="2:5">
      <c r="B34" s="27" t="s">
        <v>23</v>
      </c>
      <c r="C34" s="4" t="s">
        <v>460</v>
      </c>
      <c r="D34" s="4" t="s">
        <v>461</v>
      </c>
      <c r="E34" s="4" t="s">
        <v>462</v>
      </c>
    </row>
    <row r="35" spans="2:5">
      <c r="B35" s="29" t="s">
        <v>25</v>
      </c>
      <c r="C35" s="15" t="s">
        <v>463</v>
      </c>
      <c r="D35" s="15" t="s">
        <v>464</v>
      </c>
      <c r="E35" s="15" t="s">
        <v>465</v>
      </c>
    </row>
    <row r="36" spans="2:5">
      <c r="B36" s="39" t="s">
        <v>27</v>
      </c>
      <c r="C36" s="25" t="s">
        <v>300</v>
      </c>
      <c r="D36" s="25" t="s">
        <v>144</v>
      </c>
      <c r="E36" s="25" t="s">
        <v>28</v>
      </c>
    </row>
  </sheetData>
  <mergeCells count="1">
    <mergeCell ref="B2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8CB0-E21D-41D7-BBFC-C17C1ABABBDD}">
  <dimension ref="B3:F25"/>
  <sheetViews>
    <sheetView showGridLines="0" workbookViewId="0">
      <selection activeCell="I33" sqref="I33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51.7109375" style="4" customWidth="1" collapsed="1"/>
    <col min="4" max="6" width="12.28515625" style="4" bestFit="1" customWidth="1"/>
    <col min="7" max="16384" width="11.42578125" style="4"/>
  </cols>
  <sheetData>
    <row r="3" spans="2:6" ht="14.45" customHeight="1">
      <c r="C3" s="60" t="s">
        <v>466</v>
      </c>
      <c r="D3" s="5" t="s">
        <v>94</v>
      </c>
      <c r="E3" s="5" t="s">
        <v>95</v>
      </c>
      <c r="F3" s="5" t="s">
        <v>467</v>
      </c>
    </row>
    <row r="4" spans="2:6">
      <c r="C4" s="61"/>
      <c r="D4" s="8" t="s">
        <v>5</v>
      </c>
      <c r="E4" s="8" t="s">
        <v>48</v>
      </c>
      <c r="F4" s="8" t="s">
        <v>49</v>
      </c>
    </row>
    <row r="5" spans="2:6" ht="22.5">
      <c r="B5" s="13" t="str">
        <f>'[11]Formato intermedio'!B5</f>
        <v>ACME_cumple_CG39</v>
      </c>
      <c r="C5" s="13" t="s">
        <v>443</v>
      </c>
      <c r="D5" s="4" t="s">
        <v>149</v>
      </c>
      <c r="E5" s="4" t="s">
        <v>32</v>
      </c>
      <c r="F5" s="4" t="s">
        <v>149</v>
      </c>
    </row>
    <row r="6" spans="2:6">
      <c r="B6" s="13"/>
      <c r="C6" s="13" t="s">
        <v>6</v>
      </c>
      <c r="D6" s="4" t="s">
        <v>147</v>
      </c>
      <c r="E6" s="4" t="s">
        <v>31</v>
      </c>
      <c r="F6" s="4" t="s">
        <v>33</v>
      </c>
    </row>
    <row r="7" spans="2:6" ht="22.5">
      <c r="B7" s="40" t="str">
        <f>'[11]Formato intermedio'!B7</f>
        <v>ACME_cumple_CG41</v>
      </c>
      <c r="C7" s="13" t="s">
        <v>445</v>
      </c>
      <c r="D7" s="4" t="s">
        <v>151</v>
      </c>
      <c r="E7" s="4" t="s">
        <v>96</v>
      </c>
      <c r="F7" s="4" t="s">
        <v>96</v>
      </c>
    </row>
    <row r="8" spans="2:6">
      <c r="B8" s="13"/>
      <c r="C8" s="13" t="s">
        <v>6</v>
      </c>
      <c r="D8" s="4" t="s">
        <v>147</v>
      </c>
      <c r="E8" s="4" t="s">
        <v>33</v>
      </c>
      <c r="F8" s="4" t="s">
        <v>229</v>
      </c>
    </row>
    <row r="9" spans="2:6" ht="33.75">
      <c r="B9" s="13" t="str">
        <f>'[11]Formato intermedio'!B9</f>
        <v>ACME_cumple_CG42</v>
      </c>
      <c r="C9" s="13" t="s">
        <v>448</v>
      </c>
      <c r="D9" s="4" t="s">
        <v>96</v>
      </c>
      <c r="E9" s="4" t="s">
        <v>96</v>
      </c>
      <c r="F9" s="4" t="s">
        <v>97</v>
      </c>
    </row>
    <row r="10" spans="2:6">
      <c r="B10" s="13"/>
      <c r="C10" s="13" t="s">
        <v>6</v>
      </c>
      <c r="D10" s="4" t="s">
        <v>33</v>
      </c>
      <c r="E10" s="4" t="s">
        <v>33</v>
      </c>
      <c r="F10" s="4" t="s">
        <v>6</v>
      </c>
    </row>
    <row r="11" spans="2:6" ht="22.5">
      <c r="B11" s="13" t="str">
        <f>'[11]Formato intermedio'!B11</f>
        <v>ACME_cumple_CG43</v>
      </c>
      <c r="C11" s="13" t="s">
        <v>449</v>
      </c>
      <c r="D11" s="4" t="s">
        <v>97</v>
      </c>
      <c r="E11" s="4" t="s">
        <v>149</v>
      </c>
      <c r="F11" s="4" t="s">
        <v>97</v>
      </c>
    </row>
    <row r="12" spans="2:6">
      <c r="B12" s="13"/>
      <c r="C12" s="13" t="s">
        <v>6</v>
      </c>
      <c r="D12" s="4" t="s">
        <v>6</v>
      </c>
      <c r="E12" s="4" t="s">
        <v>33</v>
      </c>
      <c r="F12" s="4" t="s">
        <v>6</v>
      </c>
    </row>
    <row r="13" spans="2:6" ht="22.5">
      <c r="B13" s="13" t="str">
        <f>'[11]Formato intermedio'!B13</f>
        <v>ACME_cumple_CG44</v>
      </c>
      <c r="C13" s="13" t="s">
        <v>451</v>
      </c>
      <c r="D13" s="4" t="s">
        <v>96</v>
      </c>
      <c r="E13" s="4" t="s">
        <v>97</v>
      </c>
      <c r="F13" s="4" t="s">
        <v>97</v>
      </c>
    </row>
    <row r="14" spans="2:6">
      <c r="B14" s="13"/>
      <c r="C14" s="13" t="s">
        <v>6</v>
      </c>
      <c r="D14" s="4" t="s">
        <v>33</v>
      </c>
      <c r="E14" s="4" t="s">
        <v>6</v>
      </c>
      <c r="F14" s="4" t="s">
        <v>6</v>
      </c>
    </row>
    <row r="15" spans="2:6" ht="40.15" customHeight="1">
      <c r="B15" s="19" t="str">
        <f>'[11]Formato intermedio'!B15</f>
        <v>ACME_cumple_CG45</v>
      </c>
      <c r="C15" s="13" t="s">
        <v>468</v>
      </c>
      <c r="D15" s="4" t="s">
        <v>151</v>
      </c>
      <c r="E15" s="4" t="s">
        <v>97</v>
      </c>
      <c r="F15" s="4" t="s">
        <v>97</v>
      </c>
    </row>
    <row r="16" spans="2:6">
      <c r="B16" s="19"/>
      <c r="C16" s="13" t="s">
        <v>6</v>
      </c>
      <c r="D16" s="4" t="s">
        <v>147</v>
      </c>
      <c r="E16" s="4" t="s">
        <v>6</v>
      </c>
      <c r="F16" s="4" t="s">
        <v>6</v>
      </c>
    </row>
    <row r="17" spans="2:6">
      <c r="B17" s="19" t="str">
        <f>'[11]Formato intermedio'!B17</f>
        <v>ACME</v>
      </c>
      <c r="C17" s="11" t="s">
        <v>34</v>
      </c>
      <c r="D17" s="12" t="s">
        <v>129</v>
      </c>
      <c r="E17" s="12" t="s">
        <v>32</v>
      </c>
      <c r="F17" s="12" t="s">
        <v>149</v>
      </c>
    </row>
    <row r="18" spans="2:6">
      <c r="C18" s="13" t="s">
        <v>6</v>
      </c>
      <c r="D18" s="4" t="s">
        <v>148</v>
      </c>
      <c r="E18" s="4" t="s">
        <v>31</v>
      </c>
      <c r="F18" s="4" t="s">
        <v>33</v>
      </c>
    </row>
    <row r="19" spans="2:6">
      <c r="B19" s="4" t="str">
        <f>'[11]Formato intermedio'!B19</f>
        <v>ACDE</v>
      </c>
      <c r="C19" s="13" t="s">
        <v>36</v>
      </c>
      <c r="D19" s="4" t="s">
        <v>340</v>
      </c>
      <c r="E19" s="4" t="s">
        <v>187</v>
      </c>
      <c r="F19" s="4" t="s">
        <v>213</v>
      </c>
    </row>
    <row r="20" spans="2:6">
      <c r="C20" s="13" t="s">
        <v>6</v>
      </c>
      <c r="D20" s="4" t="s">
        <v>82</v>
      </c>
      <c r="E20" s="4" t="s">
        <v>76</v>
      </c>
      <c r="F20" s="4" t="s">
        <v>268</v>
      </c>
    </row>
    <row r="21" spans="2:6">
      <c r="B21" s="4" t="str">
        <f>'[11]Formato intermedio'!B21</f>
        <v>Total</v>
      </c>
      <c r="C21" s="13" t="s">
        <v>37</v>
      </c>
      <c r="D21" s="4" t="s">
        <v>38</v>
      </c>
      <c r="E21" s="4" t="s">
        <v>187</v>
      </c>
      <c r="F21" s="4" t="s">
        <v>235</v>
      </c>
    </row>
    <row r="22" spans="2:6">
      <c r="C22" s="14" t="s">
        <v>6</v>
      </c>
      <c r="D22" s="15" t="s">
        <v>82</v>
      </c>
      <c r="E22" s="15" t="s">
        <v>76</v>
      </c>
      <c r="F22" s="15" t="s">
        <v>268</v>
      </c>
    </row>
    <row r="23" spans="2:6">
      <c r="B23" s="4" t="str">
        <f>'[11]Formato intermedio'!B23</f>
        <v>N</v>
      </c>
      <c r="C23" s="11" t="s">
        <v>21</v>
      </c>
      <c r="D23" s="12" t="s">
        <v>457</v>
      </c>
      <c r="E23" s="12" t="s">
        <v>458</v>
      </c>
      <c r="F23" s="12" t="s">
        <v>469</v>
      </c>
    </row>
    <row r="24" spans="2:6">
      <c r="B24" s="4" t="str">
        <f>'[11]Formato intermedio'!B24</f>
        <v># distritos control</v>
      </c>
      <c r="C24" s="13" t="s">
        <v>23</v>
      </c>
      <c r="D24" s="4" t="s">
        <v>460</v>
      </c>
      <c r="E24" s="4" t="s">
        <v>461</v>
      </c>
      <c r="F24" s="4" t="s">
        <v>462</v>
      </c>
    </row>
    <row r="25" spans="2:6">
      <c r="B25" s="4" t="str">
        <f>'[11]Formato intermedio'!B25</f>
        <v># distritos tratados</v>
      </c>
      <c r="C25" s="14" t="s">
        <v>40</v>
      </c>
      <c r="D25" s="15" t="s">
        <v>463</v>
      </c>
      <c r="E25" s="15" t="s">
        <v>464</v>
      </c>
      <c r="F25" s="15" t="s">
        <v>465</v>
      </c>
    </row>
  </sheetData>
  <mergeCells count="1">
    <mergeCell ref="C3:C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6ACC-75C3-4EB2-833C-CAFE1062F059}">
  <dimension ref="B2:E32"/>
  <sheetViews>
    <sheetView showGridLines="0" zoomScale="95" zoomScaleNormal="130" workbookViewId="0">
      <selection activeCell="H26" sqref="H26"/>
    </sheetView>
  </sheetViews>
  <sheetFormatPr baseColWidth="10" defaultColWidth="11.42578125" defaultRowHeight="11.25"/>
  <cols>
    <col min="1" max="1" width="11.42578125" style="9"/>
    <col min="2" max="2" width="62.85546875" style="9" customWidth="1"/>
    <col min="3" max="16384" width="11.42578125" style="9"/>
  </cols>
  <sheetData>
    <row r="2" spans="2:5" ht="14.45" customHeight="1">
      <c r="B2" s="60" t="s">
        <v>3</v>
      </c>
      <c r="C2" s="5" t="s">
        <v>4</v>
      </c>
      <c r="D2" s="5" t="s">
        <v>46</v>
      </c>
      <c r="E2" s="5" t="s">
        <v>47</v>
      </c>
    </row>
    <row r="3" spans="2:5">
      <c r="B3" s="61"/>
      <c r="C3" s="8" t="s">
        <v>5</v>
      </c>
      <c r="D3" s="8" t="s">
        <v>48</v>
      </c>
      <c r="E3" s="8" t="s">
        <v>49</v>
      </c>
    </row>
    <row r="4" spans="2:5">
      <c r="C4" s="4"/>
    </row>
    <row r="5" spans="2:5">
      <c r="B5" s="38" t="s">
        <v>7</v>
      </c>
      <c r="C5" s="15" t="s">
        <v>6</v>
      </c>
      <c r="D5" s="15" t="s">
        <v>6</v>
      </c>
      <c r="E5" s="15" t="s">
        <v>6</v>
      </c>
    </row>
    <row r="6" spans="2:5" ht="11.45" customHeight="1">
      <c r="B6" s="27" t="s">
        <v>474</v>
      </c>
      <c r="C6" s="4" t="s">
        <v>475</v>
      </c>
      <c r="D6" s="4" t="s">
        <v>476</v>
      </c>
      <c r="E6" s="4" t="s">
        <v>476</v>
      </c>
    </row>
    <row r="7" spans="2:5">
      <c r="B7" s="27" t="s">
        <v>6</v>
      </c>
      <c r="C7" s="4" t="s">
        <v>180</v>
      </c>
      <c r="D7" s="4" t="s">
        <v>180</v>
      </c>
      <c r="E7" s="4" t="s">
        <v>180</v>
      </c>
    </row>
    <row r="8" spans="2:5" ht="22.5">
      <c r="B8" s="27" t="s">
        <v>477</v>
      </c>
      <c r="C8" s="4" t="s">
        <v>478</v>
      </c>
      <c r="D8" s="4" t="s">
        <v>479</v>
      </c>
      <c r="E8" s="4" t="s">
        <v>479</v>
      </c>
    </row>
    <row r="9" spans="2:5">
      <c r="B9" s="27" t="s">
        <v>6</v>
      </c>
      <c r="C9" s="4" t="s">
        <v>64</v>
      </c>
      <c r="D9" s="4" t="s">
        <v>423</v>
      </c>
      <c r="E9" s="4" t="s">
        <v>423</v>
      </c>
    </row>
    <row r="10" spans="2:5">
      <c r="B10" s="27" t="s">
        <v>480</v>
      </c>
      <c r="C10" s="4" t="s">
        <v>481</v>
      </c>
      <c r="D10" s="4" t="s">
        <v>482</v>
      </c>
      <c r="E10" s="4" t="s">
        <v>482</v>
      </c>
    </row>
    <row r="11" spans="2:5">
      <c r="B11" s="27" t="s">
        <v>6</v>
      </c>
      <c r="C11" s="4" t="s">
        <v>345</v>
      </c>
      <c r="D11" s="4" t="s">
        <v>197</v>
      </c>
      <c r="E11" s="4" t="s">
        <v>197</v>
      </c>
    </row>
    <row r="12" spans="2:5">
      <c r="B12" s="27" t="s">
        <v>483</v>
      </c>
      <c r="C12" s="4" t="s">
        <v>484</v>
      </c>
      <c r="D12" s="4" t="s">
        <v>485</v>
      </c>
      <c r="E12" s="4" t="s">
        <v>6</v>
      </c>
    </row>
    <row r="13" spans="2:5">
      <c r="B13" s="27" t="s">
        <v>6</v>
      </c>
      <c r="C13" s="4" t="s">
        <v>105</v>
      </c>
      <c r="D13" s="4" t="s">
        <v>105</v>
      </c>
      <c r="E13" s="4" t="s">
        <v>6</v>
      </c>
    </row>
    <row r="14" spans="2:5">
      <c r="B14" s="27" t="s">
        <v>486</v>
      </c>
      <c r="C14" s="4" t="s">
        <v>487</v>
      </c>
      <c r="D14" s="4" t="s">
        <v>6</v>
      </c>
      <c r="E14" s="4" t="s">
        <v>6</v>
      </c>
    </row>
    <row r="15" spans="2:5">
      <c r="B15" s="27" t="s">
        <v>6</v>
      </c>
      <c r="C15" s="4" t="s">
        <v>13</v>
      </c>
      <c r="D15" s="4" t="s">
        <v>6</v>
      </c>
      <c r="E15" s="4" t="s">
        <v>6</v>
      </c>
    </row>
    <row r="16" spans="2:5">
      <c r="B16" s="38" t="s">
        <v>14</v>
      </c>
      <c r="C16" s="15"/>
      <c r="D16" s="15"/>
      <c r="E16" s="15"/>
    </row>
    <row r="17" spans="2:5" ht="11.45" customHeight="1">
      <c r="B17" s="28" t="s">
        <v>474</v>
      </c>
      <c r="C17" s="12" t="s">
        <v>194</v>
      </c>
      <c r="D17" s="12" t="s">
        <v>488</v>
      </c>
      <c r="E17" s="12" t="s">
        <v>488</v>
      </c>
    </row>
    <row r="18" spans="2:5">
      <c r="B18" s="27" t="s">
        <v>6</v>
      </c>
      <c r="C18" s="4" t="s">
        <v>376</v>
      </c>
      <c r="D18" s="4" t="s">
        <v>361</v>
      </c>
      <c r="E18" s="4" t="s">
        <v>361</v>
      </c>
    </row>
    <row r="19" spans="2:5" ht="22.5">
      <c r="B19" s="27" t="s">
        <v>477</v>
      </c>
      <c r="C19" s="4" t="s">
        <v>489</v>
      </c>
      <c r="D19" s="4" t="s">
        <v>490</v>
      </c>
      <c r="E19" s="4" t="s">
        <v>490</v>
      </c>
    </row>
    <row r="20" spans="2:5">
      <c r="B20" s="27" t="s">
        <v>6</v>
      </c>
      <c r="C20" s="4" t="s">
        <v>122</v>
      </c>
      <c r="D20" s="4" t="s">
        <v>64</v>
      </c>
      <c r="E20" s="4" t="s">
        <v>64</v>
      </c>
    </row>
    <row r="21" spans="2:5">
      <c r="B21" s="9" t="s">
        <v>480</v>
      </c>
      <c r="C21" s="4" t="s">
        <v>491</v>
      </c>
      <c r="D21" s="4" t="s">
        <v>492</v>
      </c>
      <c r="E21" s="4" t="s">
        <v>493</v>
      </c>
    </row>
    <row r="22" spans="2:5">
      <c r="B22" s="9" t="s">
        <v>6</v>
      </c>
      <c r="C22" s="4" t="s">
        <v>134</v>
      </c>
      <c r="D22" s="4" t="s">
        <v>134</v>
      </c>
      <c r="E22" s="4" t="s">
        <v>134</v>
      </c>
    </row>
    <row r="23" spans="2:5">
      <c r="B23" s="9" t="s">
        <v>483</v>
      </c>
      <c r="C23" s="4" t="s">
        <v>187</v>
      </c>
      <c r="D23" s="4" t="s">
        <v>233</v>
      </c>
      <c r="E23" s="4" t="s">
        <v>6</v>
      </c>
    </row>
    <row r="24" spans="2:5">
      <c r="B24" s="9" t="s">
        <v>6</v>
      </c>
      <c r="C24" s="4" t="s">
        <v>494</v>
      </c>
      <c r="D24" s="4" t="s">
        <v>345</v>
      </c>
      <c r="E24" s="4" t="s">
        <v>6</v>
      </c>
    </row>
    <row r="25" spans="2:5">
      <c r="B25" s="9" t="s">
        <v>486</v>
      </c>
      <c r="C25" s="4" t="s">
        <v>12</v>
      </c>
      <c r="D25" s="4" t="s">
        <v>6</v>
      </c>
      <c r="E25" s="4" t="s">
        <v>6</v>
      </c>
    </row>
    <row r="26" spans="2:5">
      <c r="B26" s="9" t="s">
        <v>6</v>
      </c>
      <c r="C26" s="4" t="s">
        <v>75</v>
      </c>
      <c r="D26" s="4" t="s">
        <v>6</v>
      </c>
      <c r="E26" s="4" t="s">
        <v>6</v>
      </c>
    </row>
    <row r="27" spans="2:5">
      <c r="B27" s="9" t="s">
        <v>19</v>
      </c>
      <c r="C27" s="4" t="s">
        <v>495</v>
      </c>
      <c r="D27" s="4" t="s">
        <v>196</v>
      </c>
      <c r="E27" s="4" t="s">
        <v>496</v>
      </c>
    </row>
    <row r="28" spans="2:5">
      <c r="B28" s="9" t="s">
        <v>6</v>
      </c>
      <c r="C28" s="4" t="s">
        <v>379</v>
      </c>
      <c r="D28" s="4" t="s">
        <v>63</v>
      </c>
      <c r="E28" s="4" t="s">
        <v>125</v>
      </c>
    </row>
    <row r="29" spans="2:5">
      <c r="B29" s="49" t="s">
        <v>21</v>
      </c>
      <c r="C29" s="12" t="s">
        <v>497</v>
      </c>
      <c r="D29" s="12" t="s">
        <v>498</v>
      </c>
      <c r="E29" s="12" t="s">
        <v>499</v>
      </c>
    </row>
    <row r="30" spans="2:5">
      <c r="B30" s="9" t="s">
        <v>23</v>
      </c>
      <c r="C30" s="4" t="s">
        <v>500</v>
      </c>
      <c r="D30" s="4" t="s">
        <v>501</v>
      </c>
      <c r="E30" s="4" t="s">
        <v>502</v>
      </c>
    </row>
    <row r="31" spans="2:5">
      <c r="B31" s="46" t="s">
        <v>25</v>
      </c>
      <c r="C31" s="15" t="s">
        <v>503</v>
      </c>
      <c r="D31" s="15" t="s">
        <v>504</v>
      </c>
      <c r="E31" s="15" t="s">
        <v>505</v>
      </c>
    </row>
    <row r="32" spans="2:5">
      <c r="B32" s="46" t="s">
        <v>27</v>
      </c>
      <c r="C32" s="15" t="s">
        <v>300</v>
      </c>
      <c r="D32" s="15" t="s">
        <v>144</v>
      </c>
      <c r="E32" s="15" t="s">
        <v>92</v>
      </c>
    </row>
  </sheetData>
  <mergeCells count="1">
    <mergeCell ref="B2:B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CE67-4F93-4AA9-AAB0-6F814BB6D5AA}">
  <dimension ref="C1:F24"/>
  <sheetViews>
    <sheetView showGridLines="0" zoomScale="130" zoomScaleNormal="130" workbookViewId="0">
      <selection activeCell="C3" sqref="C3:F23"/>
    </sheetView>
  </sheetViews>
  <sheetFormatPr baseColWidth="10" defaultColWidth="11.42578125" defaultRowHeight="11.25"/>
  <cols>
    <col min="1" max="2" width="11.42578125" style="9"/>
    <col min="3" max="3" width="48.7109375" style="9" customWidth="1"/>
    <col min="4" max="16384" width="11.42578125" style="9"/>
  </cols>
  <sheetData>
    <row r="1" spans="3:6">
      <c r="D1" s="9">
        <v>0</v>
      </c>
      <c r="E1" s="9">
        <v>1</v>
      </c>
      <c r="F1" s="9">
        <v>2</v>
      </c>
    </row>
    <row r="3" spans="3:6" ht="14.45" customHeight="1">
      <c r="C3" s="60" t="s">
        <v>466</v>
      </c>
      <c r="D3" s="52" t="s">
        <v>29</v>
      </c>
      <c r="E3" s="52" t="s">
        <v>94</v>
      </c>
      <c r="F3" s="52" t="s">
        <v>95</v>
      </c>
    </row>
    <row r="4" spans="3:6">
      <c r="C4" s="61"/>
      <c r="D4" s="8" t="s">
        <v>5</v>
      </c>
      <c r="E4" s="8" t="s">
        <v>48</v>
      </c>
      <c r="F4" s="8" t="s">
        <v>49</v>
      </c>
    </row>
    <row r="5" spans="3:6" ht="22.5">
      <c r="C5" s="37" t="s">
        <v>474</v>
      </c>
      <c r="D5" s="4" t="s">
        <v>66</v>
      </c>
      <c r="E5" s="4" t="s">
        <v>234</v>
      </c>
      <c r="F5" s="4" t="s">
        <v>234</v>
      </c>
    </row>
    <row r="6" spans="3:6">
      <c r="C6" s="37" t="s">
        <v>6</v>
      </c>
      <c r="D6" s="4" t="s">
        <v>31</v>
      </c>
      <c r="E6" s="4" t="s">
        <v>147</v>
      </c>
      <c r="F6" s="4" t="s">
        <v>147</v>
      </c>
    </row>
    <row r="7" spans="3:6" ht="11.45" customHeight="1">
      <c r="C7" s="37" t="s">
        <v>477</v>
      </c>
      <c r="D7" s="4" t="s">
        <v>187</v>
      </c>
      <c r="E7" s="4" t="s">
        <v>103</v>
      </c>
      <c r="F7" s="4" t="s">
        <v>103</v>
      </c>
    </row>
    <row r="8" spans="3:6">
      <c r="C8" s="37" t="s">
        <v>6</v>
      </c>
      <c r="D8" s="4" t="s">
        <v>67</v>
      </c>
      <c r="E8" s="4" t="s">
        <v>148</v>
      </c>
      <c r="F8" s="4" t="s">
        <v>148</v>
      </c>
    </row>
    <row r="9" spans="3:6" ht="11.45" customHeight="1">
      <c r="C9" s="37" t="s">
        <v>480</v>
      </c>
      <c r="D9" s="4" t="s">
        <v>286</v>
      </c>
      <c r="E9" s="4" t="s">
        <v>286</v>
      </c>
      <c r="F9" s="4" t="s">
        <v>286</v>
      </c>
    </row>
    <row r="10" spans="3:6">
      <c r="C10" s="37" t="s">
        <v>6</v>
      </c>
      <c r="D10" s="4" t="s">
        <v>68</v>
      </c>
      <c r="E10" s="4" t="s">
        <v>147</v>
      </c>
      <c r="F10" s="4" t="s">
        <v>147</v>
      </c>
    </row>
    <row r="11" spans="3:6" ht="11.45" customHeight="1">
      <c r="C11" s="37" t="s">
        <v>506</v>
      </c>
      <c r="D11" s="4" t="s">
        <v>32</v>
      </c>
      <c r="E11" s="4" t="s">
        <v>149</v>
      </c>
      <c r="F11" s="4" t="s">
        <v>97</v>
      </c>
    </row>
    <row r="12" spans="3:6">
      <c r="C12" s="37" t="s">
        <v>6</v>
      </c>
      <c r="D12" s="4" t="s">
        <v>18</v>
      </c>
      <c r="E12" s="4" t="s">
        <v>200</v>
      </c>
      <c r="F12" s="4" t="s">
        <v>6</v>
      </c>
    </row>
    <row r="13" spans="3:6" ht="22.5">
      <c r="C13" s="37" t="s">
        <v>486</v>
      </c>
      <c r="D13" s="4" t="s">
        <v>286</v>
      </c>
      <c r="E13" s="4" t="s">
        <v>97</v>
      </c>
      <c r="F13" s="4" t="s">
        <v>97</v>
      </c>
    </row>
    <row r="14" spans="3:6">
      <c r="C14" s="53" t="s">
        <v>6</v>
      </c>
      <c r="D14" s="15" t="s">
        <v>18</v>
      </c>
      <c r="E14" s="15" t="s">
        <v>6</v>
      </c>
      <c r="F14" s="15" t="s">
        <v>6</v>
      </c>
    </row>
    <row r="15" spans="3:6">
      <c r="C15" s="54" t="s">
        <v>34</v>
      </c>
      <c r="D15" s="12" t="s">
        <v>129</v>
      </c>
      <c r="E15" s="12" t="s">
        <v>104</v>
      </c>
      <c r="F15" s="12" t="s">
        <v>234</v>
      </c>
    </row>
    <row r="16" spans="3:6">
      <c r="C16" s="37" t="s">
        <v>6</v>
      </c>
      <c r="D16" s="4" t="s">
        <v>118</v>
      </c>
      <c r="E16" s="4" t="s">
        <v>10</v>
      </c>
      <c r="F16" s="4" t="s">
        <v>67</v>
      </c>
    </row>
    <row r="17" spans="3:6">
      <c r="C17" s="37" t="s">
        <v>36</v>
      </c>
      <c r="D17" s="4" t="s">
        <v>495</v>
      </c>
      <c r="E17" s="4" t="s">
        <v>196</v>
      </c>
      <c r="F17" s="4" t="s">
        <v>496</v>
      </c>
    </row>
    <row r="18" spans="3:6">
      <c r="C18" s="37" t="s">
        <v>6</v>
      </c>
      <c r="D18" s="4" t="s">
        <v>379</v>
      </c>
      <c r="E18" s="4" t="s">
        <v>63</v>
      </c>
      <c r="F18" s="4" t="s">
        <v>125</v>
      </c>
    </row>
    <row r="19" spans="3:6">
      <c r="C19" s="37" t="s">
        <v>37</v>
      </c>
      <c r="D19" s="4" t="s">
        <v>343</v>
      </c>
      <c r="E19" s="4" t="s">
        <v>507</v>
      </c>
      <c r="F19" s="4" t="s">
        <v>208</v>
      </c>
    </row>
    <row r="20" spans="3:6">
      <c r="C20" s="37" t="s">
        <v>6</v>
      </c>
      <c r="D20" s="4" t="s">
        <v>125</v>
      </c>
      <c r="E20" s="4" t="s">
        <v>172</v>
      </c>
      <c r="F20" s="4" t="s">
        <v>172</v>
      </c>
    </row>
    <row r="21" spans="3:6">
      <c r="C21" s="54" t="s">
        <v>21</v>
      </c>
      <c r="D21" s="12" t="s">
        <v>508</v>
      </c>
      <c r="E21" s="12" t="s">
        <v>509</v>
      </c>
      <c r="F21" s="12" t="s">
        <v>510</v>
      </c>
    </row>
    <row r="22" spans="3:6">
      <c r="C22" s="37" t="s">
        <v>23</v>
      </c>
      <c r="D22" s="4" t="s">
        <v>500</v>
      </c>
      <c r="E22" s="4" t="s">
        <v>501</v>
      </c>
      <c r="F22" s="4" t="s">
        <v>502</v>
      </c>
    </row>
    <row r="23" spans="3:6">
      <c r="C23" s="53" t="s">
        <v>40</v>
      </c>
      <c r="D23" s="15" t="s">
        <v>503</v>
      </c>
      <c r="E23" s="15" t="s">
        <v>504</v>
      </c>
      <c r="F23" s="15" t="s">
        <v>505</v>
      </c>
    </row>
    <row r="24" spans="3:6">
      <c r="C24" s="37"/>
    </row>
  </sheetData>
  <mergeCells count="1">
    <mergeCell ref="C3:C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471D-DE66-4740-B75B-D823656F58A7}">
  <dimension ref="B2:E32"/>
  <sheetViews>
    <sheetView showGridLines="0" workbookViewId="0">
      <selection activeCell="B2" sqref="B2:E32"/>
    </sheetView>
  </sheetViews>
  <sheetFormatPr baseColWidth="10" defaultColWidth="11.42578125" defaultRowHeight="11.25"/>
  <cols>
    <col min="1" max="1" width="11.42578125" style="9"/>
    <col min="2" max="2" width="67.7109375" style="9" customWidth="1"/>
    <col min="3" max="16384" width="11.42578125" style="9"/>
  </cols>
  <sheetData>
    <row r="2" spans="2:5" ht="14.45" customHeight="1">
      <c r="B2" s="60" t="s">
        <v>3</v>
      </c>
      <c r="C2" s="5" t="s">
        <v>4</v>
      </c>
      <c r="D2" s="5" t="s">
        <v>46</v>
      </c>
      <c r="E2" s="5" t="s">
        <v>47</v>
      </c>
    </row>
    <row r="3" spans="2:5">
      <c r="B3" s="61"/>
      <c r="C3" s="8" t="s">
        <v>5</v>
      </c>
      <c r="D3" s="8" t="s">
        <v>48</v>
      </c>
      <c r="E3" s="8" t="s">
        <v>49</v>
      </c>
    </row>
    <row r="4" spans="2:5">
      <c r="C4" s="4"/>
      <c r="D4" s="4"/>
      <c r="E4" s="4"/>
    </row>
    <row r="5" spans="2:5">
      <c r="B5" s="48" t="s">
        <v>7</v>
      </c>
      <c r="C5" s="15" t="s">
        <v>6</v>
      </c>
      <c r="D5" s="15" t="s">
        <v>6</v>
      </c>
      <c r="E5" s="15" t="s">
        <v>6</v>
      </c>
    </row>
    <row r="6" spans="2:5">
      <c r="B6" s="9" t="s">
        <v>474</v>
      </c>
      <c r="C6" s="4" t="s">
        <v>511</v>
      </c>
      <c r="D6" s="4" t="s">
        <v>512</v>
      </c>
      <c r="E6" s="4" t="s">
        <v>513</v>
      </c>
    </row>
    <row r="7" spans="2:5">
      <c r="B7" s="9" t="s">
        <v>6</v>
      </c>
      <c r="C7" s="4" t="s">
        <v>180</v>
      </c>
      <c r="D7" s="4" t="s">
        <v>180</v>
      </c>
      <c r="E7" s="4" t="s">
        <v>180</v>
      </c>
    </row>
    <row r="8" spans="2:5">
      <c r="B8" s="9" t="s">
        <v>477</v>
      </c>
      <c r="C8" s="4" t="s">
        <v>514</v>
      </c>
      <c r="D8" s="4" t="s">
        <v>515</v>
      </c>
      <c r="E8" s="4" t="s">
        <v>516</v>
      </c>
    </row>
    <row r="9" spans="2:5">
      <c r="B9" s="9" t="s">
        <v>6</v>
      </c>
      <c r="C9" s="4" t="s">
        <v>64</v>
      </c>
      <c r="D9" s="4" t="s">
        <v>185</v>
      </c>
      <c r="E9" s="4" t="s">
        <v>185</v>
      </c>
    </row>
    <row r="10" spans="2:5">
      <c r="B10" s="9" t="s">
        <v>480</v>
      </c>
      <c r="C10" s="4" t="s">
        <v>517</v>
      </c>
      <c r="D10" s="4" t="s">
        <v>518</v>
      </c>
      <c r="E10" s="4" t="s">
        <v>519</v>
      </c>
    </row>
    <row r="11" spans="2:5">
      <c r="B11" s="9" t="s">
        <v>6</v>
      </c>
      <c r="C11" s="4" t="s">
        <v>345</v>
      </c>
      <c r="D11" s="4" t="s">
        <v>75</v>
      </c>
      <c r="E11" s="4" t="s">
        <v>75</v>
      </c>
    </row>
    <row r="12" spans="2:5">
      <c r="B12" s="9" t="s">
        <v>483</v>
      </c>
      <c r="C12" s="4" t="s">
        <v>520</v>
      </c>
      <c r="D12" s="4" t="s">
        <v>521</v>
      </c>
      <c r="E12" s="4" t="s">
        <v>6</v>
      </c>
    </row>
    <row r="13" spans="2:5">
      <c r="B13" s="9" t="s">
        <v>6</v>
      </c>
      <c r="C13" s="4" t="s">
        <v>105</v>
      </c>
      <c r="D13" s="4" t="s">
        <v>105</v>
      </c>
      <c r="E13" s="4" t="s">
        <v>6</v>
      </c>
    </row>
    <row r="14" spans="2:5">
      <c r="B14" s="9" t="s">
        <v>486</v>
      </c>
      <c r="C14" s="4" t="s">
        <v>522</v>
      </c>
      <c r="D14" s="4" t="s">
        <v>6</v>
      </c>
      <c r="E14" s="4" t="s">
        <v>6</v>
      </c>
    </row>
    <row r="15" spans="2:5">
      <c r="B15" s="9" t="s">
        <v>6</v>
      </c>
      <c r="C15" s="4" t="s">
        <v>13</v>
      </c>
      <c r="D15" s="4" t="s">
        <v>6</v>
      </c>
      <c r="E15" s="4" t="s">
        <v>6</v>
      </c>
    </row>
    <row r="16" spans="2:5">
      <c r="B16" s="48" t="s">
        <v>14</v>
      </c>
      <c r="C16" s="15"/>
      <c r="D16" s="15"/>
      <c r="E16" s="15"/>
    </row>
    <row r="17" spans="2:5">
      <c r="B17" s="9" t="s">
        <v>474</v>
      </c>
      <c r="C17" s="4" t="s">
        <v>523</v>
      </c>
      <c r="D17" s="4" t="s">
        <v>524</v>
      </c>
      <c r="E17" s="4" t="s">
        <v>525</v>
      </c>
    </row>
    <row r="18" spans="2:5">
      <c r="B18" s="9" t="s">
        <v>6</v>
      </c>
      <c r="C18" s="4" t="s">
        <v>526</v>
      </c>
      <c r="D18" s="4" t="s">
        <v>527</v>
      </c>
      <c r="E18" s="4" t="s">
        <v>527</v>
      </c>
    </row>
    <row r="19" spans="2:5">
      <c r="B19" s="9" t="s">
        <v>477</v>
      </c>
      <c r="C19" s="4" t="s">
        <v>528</v>
      </c>
      <c r="D19" s="4" t="s">
        <v>529</v>
      </c>
      <c r="E19" s="4" t="s">
        <v>530</v>
      </c>
    </row>
    <row r="20" spans="2:5">
      <c r="B20" s="9" t="s">
        <v>6</v>
      </c>
      <c r="C20" s="4" t="s">
        <v>531</v>
      </c>
      <c r="D20" s="4" t="s">
        <v>532</v>
      </c>
      <c r="E20" s="4" t="s">
        <v>532</v>
      </c>
    </row>
    <row r="21" spans="2:5">
      <c r="B21" s="9" t="s">
        <v>480</v>
      </c>
      <c r="C21" s="4" t="s">
        <v>32</v>
      </c>
      <c r="D21" s="4" t="s">
        <v>533</v>
      </c>
      <c r="E21" s="4" t="s">
        <v>534</v>
      </c>
    </row>
    <row r="22" spans="2:5">
      <c r="B22" s="9" t="s">
        <v>6</v>
      </c>
      <c r="C22" s="4" t="s">
        <v>535</v>
      </c>
      <c r="D22" s="4" t="s">
        <v>536</v>
      </c>
      <c r="E22" s="4" t="s">
        <v>537</v>
      </c>
    </row>
    <row r="23" spans="2:5">
      <c r="B23" s="9" t="s">
        <v>483</v>
      </c>
      <c r="C23" s="4" t="s">
        <v>538</v>
      </c>
      <c r="D23" s="4" t="s">
        <v>539</v>
      </c>
      <c r="E23" s="4" t="s">
        <v>6</v>
      </c>
    </row>
    <row r="24" spans="2:5">
      <c r="B24" s="9" t="s">
        <v>6</v>
      </c>
      <c r="C24" s="4" t="s">
        <v>540</v>
      </c>
      <c r="D24" s="4" t="s">
        <v>541</v>
      </c>
      <c r="E24" s="4" t="s">
        <v>6</v>
      </c>
    </row>
    <row r="25" spans="2:5">
      <c r="B25" s="9" t="s">
        <v>486</v>
      </c>
      <c r="C25" s="4" t="s">
        <v>542</v>
      </c>
      <c r="D25" s="4" t="s">
        <v>6</v>
      </c>
      <c r="E25" s="4" t="s">
        <v>6</v>
      </c>
    </row>
    <row r="26" spans="2:5">
      <c r="B26" s="9" t="s">
        <v>6</v>
      </c>
      <c r="C26" s="4" t="s">
        <v>543</v>
      </c>
      <c r="D26" s="4" t="s">
        <v>6</v>
      </c>
      <c r="E26" s="4" t="s">
        <v>6</v>
      </c>
    </row>
    <row r="27" spans="2:5">
      <c r="B27" s="9" t="s">
        <v>19</v>
      </c>
      <c r="C27" s="4" t="s">
        <v>544</v>
      </c>
      <c r="D27" s="4" t="s">
        <v>545</v>
      </c>
      <c r="E27" s="4" t="s">
        <v>546</v>
      </c>
    </row>
    <row r="28" spans="2:5">
      <c r="B28" s="46"/>
      <c r="C28" s="4" t="s">
        <v>547</v>
      </c>
      <c r="D28" s="4" t="s">
        <v>548</v>
      </c>
      <c r="E28" s="4" t="s">
        <v>549</v>
      </c>
    </row>
    <row r="29" spans="2:5">
      <c r="B29" s="55" t="s">
        <v>21</v>
      </c>
      <c r="C29" s="12" t="s">
        <v>550</v>
      </c>
      <c r="D29" s="12" t="s">
        <v>551</v>
      </c>
      <c r="E29" s="12" t="s">
        <v>552</v>
      </c>
    </row>
    <row r="30" spans="2:5">
      <c r="B30" s="55" t="s">
        <v>23</v>
      </c>
      <c r="C30" s="4" t="s">
        <v>553</v>
      </c>
      <c r="D30" s="4" t="s">
        <v>554</v>
      </c>
      <c r="E30" s="4" t="s">
        <v>555</v>
      </c>
    </row>
    <row r="31" spans="2:5">
      <c r="B31" s="56" t="s">
        <v>25</v>
      </c>
      <c r="C31" s="15" t="s">
        <v>556</v>
      </c>
      <c r="D31" s="15" t="s">
        <v>557</v>
      </c>
      <c r="E31" s="15" t="s">
        <v>558</v>
      </c>
    </row>
    <row r="32" spans="2:5">
      <c r="B32" s="56" t="s">
        <v>27</v>
      </c>
      <c r="C32" s="25" t="s">
        <v>300</v>
      </c>
      <c r="D32" s="25" t="s">
        <v>144</v>
      </c>
      <c r="E32" s="25" t="s">
        <v>92</v>
      </c>
    </row>
  </sheetData>
  <mergeCells count="1">
    <mergeCell ref="B2:B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8774-6875-448A-9A4A-BD7336F5B53E}">
  <dimension ref="B3:F23"/>
  <sheetViews>
    <sheetView showGridLines="0" workbookViewId="0">
      <selection activeCell="G24" sqref="G24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45.85546875" style="4" customWidth="1" collapsed="1"/>
    <col min="4" max="4" width="12.42578125" style="4" bestFit="1" customWidth="1"/>
    <col min="5" max="16384" width="11.42578125" style="4"/>
  </cols>
  <sheetData>
    <row r="3" spans="2:6" ht="14.45" customHeight="1">
      <c r="C3" s="60" t="s">
        <v>466</v>
      </c>
      <c r="D3" s="5" t="s">
        <v>29</v>
      </c>
      <c r="E3" s="5" t="s">
        <v>94</v>
      </c>
      <c r="F3" s="5" t="s">
        <v>95</v>
      </c>
    </row>
    <row r="4" spans="2:6">
      <c r="C4" s="61"/>
      <c r="D4" s="8" t="s">
        <v>5</v>
      </c>
      <c r="E4" s="8" t="s">
        <v>48</v>
      </c>
      <c r="F4" s="8" t="s">
        <v>49</v>
      </c>
    </row>
    <row r="5" spans="2:6" ht="30.6" customHeight="1">
      <c r="B5" s="4" t="s">
        <v>559</v>
      </c>
      <c r="C5" s="11" t="s">
        <v>474</v>
      </c>
      <c r="D5" s="12" t="s">
        <v>153</v>
      </c>
      <c r="E5" s="12" t="s">
        <v>560</v>
      </c>
      <c r="F5" s="12" t="s">
        <v>561</v>
      </c>
    </row>
    <row r="6" spans="2:6">
      <c r="C6" s="13" t="s">
        <v>6</v>
      </c>
      <c r="D6" s="4" t="s">
        <v>98</v>
      </c>
      <c r="E6" s="4" t="s">
        <v>134</v>
      </c>
      <c r="F6" s="4" t="s">
        <v>13</v>
      </c>
    </row>
    <row r="7" spans="2:6" ht="11.45" customHeight="1">
      <c r="B7" s="4" t="s">
        <v>562</v>
      </c>
      <c r="C7" s="13" t="s">
        <v>477</v>
      </c>
      <c r="D7" s="4" t="s">
        <v>59</v>
      </c>
      <c r="E7" s="4" t="s">
        <v>563</v>
      </c>
      <c r="F7" s="4" t="s">
        <v>564</v>
      </c>
    </row>
    <row r="8" spans="2:6">
      <c r="C8" s="13" t="s">
        <v>6</v>
      </c>
      <c r="D8" s="4" t="s">
        <v>63</v>
      </c>
      <c r="E8" s="4" t="s">
        <v>379</v>
      </c>
      <c r="F8" s="4" t="s">
        <v>379</v>
      </c>
    </row>
    <row r="9" spans="2:6" ht="11.45" customHeight="1">
      <c r="B9" s="4" t="s">
        <v>565</v>
      </c>
      <c r="C9" s="13" t="s">
        <v>480</v>
      </c>
      <c r="D9" s="4" t="s">
        <v>96</v>
      </c>
      <c r="E9" s="4" t="s">
        <v>126</v>
      </c>
      <c r="F9" s="4" t="s">
        <v>79</v>
      </c>
    </row>
    <row r="10" spans="2:6">
      <c r="C10" s="13" t="s">
        <v>6</v>
      </c>
      <c r="D10" s="4" t="s">
        <v>154</v>
      </c>
      <c r="E10" s="4" t="s">
        <v>180</v>
      </c>
      <c r="F10" s="4" t="s">
        <v>180</v>
      </c>
    </row>
    <row r="11" spans="2:6" ht="11.45" customHeight="1">
      <c r="B11" s="4" t="s">
        <v>566</v>
      </c>
      <c r="C11" s="13" t="s">
        <v>506</v>
      </c>
      <c r="D11" s="4" t="s">
        <v>567</v>
      </c>
      <c r="E11" s="4" t="s">
        <v>568</v>
      </c>
      <c r="F11" s="4" t="s">
        <v>97</v>
      </c>
    </row>
    <row r="12" spans="2:6">
      <c r="C12" s="13" t="s">
        <v>6</v>
      </c>
      <c r="D12" s="4" t="s">
        <v>569</v>
      </c>
      <c r="E12" s="4" t="s">
        <v>131</v>
      </c>
      <c r="F12" s="4" t="s">
        <v>6</v>
      </c>
    </row>
    <row r="13" spans="2:6" ht="22.5">
      <c r="B13" s="4" t="s">
        <v>570</v>
      </c>
      <c r="C13" s="13" t="s">
        <v>486</v>
      </c>
      <c r="D13" s="4" t="s">
        <v>571</v>
      </c>
      <c r="E13" s="4" t="s">
        <v>97</v>
      </c>
      <c r="F13" s="4" t="s">
        <v>97</v>
      </c>
    </row>
    <row r="14" spans="2:6">
      <c r="C14" s="14" t="s">
        <v>6</v>
      </c>
      <c r="D14" s="15" t="s">
        <v>572</v>
      </c>
      <c r="E14" s="15" t="s">
        <v>6</v>
      </c>
      <c r="F14" s="15" t="s">
        <v>6</v>
      </c>
    </row>
    <row r="15" spans="2:6">
      <c r="B15" s="4" t="s">
        <v>34</v>
      </c>
      <c r="C15" s="11" t="s">
        <v>34</v>
      </c>
      <c r="D15" s="12" t="s">
        <v>573</v>
      </c>
      <c r="E15" s="12" t="s">
        <v>574</v>
      </c>
      <c r="F15" s="12" t="s">
        <v>575</v>
      </c>
    </row>
    <row r="16" spans="2:6">
      <c r="C16" s="13" t="s">
        <v>6</v>
      </c>
      <c r="D16" s="4" t="s">
        <v>576</v>
      </c>
      <c r="E16" s="4" t="s">
        <v>342</v>
      </c>
      <c r="F16" s="4" t="s">
        <v>345</v>
      </c>
    </row>
    <row r="17" spans="2:6">
      <c r="B17" s="4" t="s">
        <v>36</v>
      </c>
      <c r="C17" s="13" t="s">
        <v>36</v>
      </c>
      <c r="D17" s="4" t="s">
        <v>544</v>
      </c>
      <c r="E17" s="4" t="s">
        <v>545</v>
      </c>
      <c r="F17" s="4" t="s">
        <v>546</v>
      </c>
    </row>
    <row r="18" spans="2:6">
      <c r="C18" s="13" t="s">
        <v>6</v>
      </c>
      <c r="D18" s="4" t="s">
        <v>547</v>
      </c>
      <c r="E18" s="4" t="s">
        <v>548</v>
      </c>
      <c r="F18" s="4" t="s">
        <v>549</v>
      </c>
    </row>
    <row r="19" spans="2:6">
      <c r="B19" s="4" t="s">
        <v>37</v>
      </c>
      <c r="C19" s="13" t="s">
        <v>37</v>
      </c>
      <c r="D19" s="4" t="s">
        <v>577</v>
      </c>
      <c r="E19" s="4" t="s">
        <v>578</v>
      </c>
      <c r="F19" s="4" t="s">
        <v>579</v>
      </c>
    </row>
    <row r="20" spans="2:6">
      <c r="C20" s="14" t="s">
        <v>6</v>
      </c>
      <c r="D20" s="15" t="s">
        <v>580</v>
      </c>
      <c r="E20" s="15" t="s">
        <v>581</v>
      </c>
      <c r="F20" s="15" t="s">
        <v>582</v>
      </c>
    </row>
    <row r="21" spans="2:6" ht="14.25">
      <c r="B21" s="57" t="s">
        <v>21</v>
      </c>
      <c r="C21" s="11" t="s">
        <v>21</v>
      </c>
      <c r="D21" s="12" t="s">
        <v>583</v>
      </c>
      <c r="E21" s="12" t="s">
        <v>584</v>
      </c>
      <c r="F21" s="12" t="s">
        <v>585</v>
      </c>
    </row>
    <row r="22" spans="2:6" ht="14.25">
      <c r="B22" s="57" t="s">
        <v>23</v>
      </c>
      <c r="C22" s="13" t="s">
        <v>23</v>
      </c>
      <c r="D22" s="4" t="s">
        <v>553</v>
      </c>
      <c r="E22" s="4" t="s">
        <v>554</v>
      </c>
      <c r="F22" s="4" t="s">
        <v>555</v>
      </c>
    </row>
    <row r="23" spans="2:6" ht="14.25">
      <c r="B23" s="57" t="s">
        <v>40</v>
      </c>
      <c r="C23" s="14" t="s">
        <v>40</v>
      </c>
      <c r="D23" s="15" t="s">
        <v>556</v>
      </c>
      <c r="E23" s="15" t="s">
        <v>557</v>
      </c>
      <c r="F23" s="15" t="s">
        <v>558</v>
      </c>
    </row>
  </sheetData>
  <mergeCells count="1"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B131-DE28-470F-8F07-9F22493B656F}">
  <dimension ref="B2:D16"/>
  <sheetViews>
    <sheetView showGridLines="0" zoomScale="115" zoomScaleNormal="115" workbookViewId="0">
      <selection activeCell="E28" sqref="E28"/>
    </sheetView>
  </sheetViews>
  <sheetFormatPr baseColWidth="10" defaultColWidth="11.42578125" defaultRowHeight="11.25" outlineLevelCol="1"/>
  <cols>
    <col min="1" max="1" width="11.42578125" style="3"/>
    <col min="2" max="2" width="31.85546875" style="3" hidden="1" customWidth="1" outlineLevel="1"/>
    <col min="3" max="3" width="41.5703125" style="3" customWidth="1" collapsed="1"/>
    <col min="4" max="4" width="14.7109375" style="3" customWidth="1"/>
    <col min="5" max="16384" width="11.42578125" style="3"/>
  </cols>
  <sheetData>
    <row r="2" spans="2:4" ht="14.45" customHeight="1">
      <c r="C2" s="62" t="s">
        <v>3</v>
      </c>
      <c r="D2" s="17" t="s">
        <v>29</v>
      </c>
    </row>
    <row r="3" spans="2:4" ht="12" thickBot="1">
      <c r="B3" s="18"/>
      <c r="C3" s="63"/>
      <c r="D3" s="17" t="s">
        <v>5</v>
      </c>
    </row>
    <row r="4" spans="2:4" ht="34.5" thickTop="1">
      <c r="B4" s="19" t="str">
        <f>'[1]Formato intermedio'!B5</f>
        <v>ACME_p_cg2_gestante</v>
      </c>
      <c r="C4" s="13" t="s">
        <v>8</v>
      </c>
      <c r="D4" s="3" t="s">
        <v>30</v>
      </c>
    </row>
    <row r="5" spans="2:4">
      <c r="B5" s="19"/>
      <c r="C5" s="13" t="s">
        <v>6</v>
      </c>
      <c r="D5" s="3" t="s">
        <v>31</v>
      </c>
    </row>
    <row r="6" spans="2:4" ht="22.5">
      <c r="B6" s="19" t="str">
        <f>'[1]Formato intermedio'!B7</f>
        <v>ACME_p_cg11_gestante_</v>
      </c>
      <c r="C6" s="13" t="s">
        <v>11</v>
      </c>
      <c r="D6" s="3" t="s">
        <v>32</v>
      </c>
    </row>
    <row r="7" spans="2:4">
      <c r="B7" s="19"/>
      <c r="C7" s="13" t="s">
        <v>6</v>
      </c>
      <c r="D7" s="3" t="s">
        <v>33</v>
      </c>
    </row>
    <row r="8" spans="2:4">
      <c r="B8" s="20" t="str">
        <f>'[1]Formato intermedio'!B9</f>
        <v>ACME</v>
      </c>
      <c r="C8" s="11" t="s">
        <v>34</v>
      </c>
      <c r="D8" s="21" t="s">
        <v>35</v>
      </c>
    </row>
    <row r="9" spans="2:4">
      <c r="B9" s="19"/>
      <c r="C9" s="13" t="s">
        <v>6</v>
      </c>
      <c r="D9" s="3" t="s">
        <v>31</v>
      </c>
    </row>
    <row r="10" spans="2:4">
      <c r="B10" s="19" t="str">
        <f>'[1]Formato intermedio'!B11</f>
        <v>ACDE</v>
      </c>
      <c r="C10" s="13" t="s">
        <v>36</v>
      </c>
      <c r="D10" s="3" t="s">
        <v>20</v>
      </c>
    </row>
    <row r="11" spans="2:4">
      <c r="B11" s="19"/>
      <c r="C11" s="13" t="s">
        <v>6</v>
      </c>
      <c r="D11" s="3" t="s">
        <v>18</v>
      </c>
    </row>
    <row r="12" spans="2:4">
      <c r="B12" s="19" t="str">
        <f>'[1]Formato intermedio'!B13</f>
        <v>Total</v>
      </c>
      <c r="C12" s="13" t="s">
        <v>37</v>
      </c>
      <c r="D12" s="3" t="s">
        <v>38</v>
      </c>
    </row>
    <row r="13" spans="2:4">
      <c r="B13" s="19"/>
      <c r="C13" s="13" t="s">
        <v>6</v>
      </c>
      <c r="D13" s="3" t="s">
        <v>18</v>
      </c>
    </row>
    <row r="14" spans="2:4">
      <c r="B14" s="20" t="str">
        <f>'[1]Formato intermedio'!B15</f>
        <v>N</v>
      </c>
      <c r="C14" s="11" t="s">
        <v>21</v>
      </c>
      <c r="D14" s="21" t="s">
        <v>39</v>
      </c>
    </row>
    <row r="15" spans="2:4">
      <c r="B15" s="19" t="str">
        <f>'[1]Formato intermedio'!B16</f>
        <v># distritos control</v>
      </c>
      <c r="C15" s="13" t="s">
        <v>23</v>
      </c>
      <c r="D15" s="3" t="s">
        <v>24</v>
      </c>
    </row>
    <row r="16" spans="2:4">
      <c r="B16" s="22" t="str">
        <f>'[1]Formato intermedio'!B17</f>
        <v># distritos tratados</v>
      </c>
      <c r="C16" s="14" t="s">
        <v>40</v>
      </c>
      <c r="D16" s="23" t="s">
        <v>26</v>
      </c>
    </row>
  </sheetData>
  <mergeCells count="1"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FA2F-70E7-4340-A4AF-A372DD05FBF8}">
  <dimension ref="B2:E24"/>
  <sheetViews>
    <sheetView showGridLines="0" workbookViewId="0">
      <selection activeCell="G17" sqref="G17"/>
    </sheetView>
  </sheetViews>
  <sheetFormatPr baseColWidth="10" defaultColWidth="11.42578125" defaultRowHeight="11.25"/>
  <cols>
    <col min="1" max="1" width="11.42578125" style="4"/>
    <col min="2" max="2" width="70.5703125" style="4" customWidth="1"/>
    <col min="3" max="5" width="11.7109375" style="4" customWidth="1"/>
    <col min="6" max="16384" width="11.42578125" style="4"/>
  </cols>
  <sheetData>
    <row r="2" spans="2:5" ht="14.45" customHeight="1">
      <c r="B2" s="60" t="s">
        <v>3</v>
      </c>
      <c r="C2" s="6" t="s">
        <v>4</v>
      </c>
      <c r="D2" s="6" t="s">
        <v>46</v>
      </c>
      <c r="E2" s="6" t="s">
        <v>47</v>
      </c>
    </row>
    <row r="3" spans="2:5">
      <c r="B3" s="61"/>
      <c r="C3" s="8" t="s">
        <v>5</v>
      </c>
      <c r="D3" s="8" t="s">
        <v>48</v>
      </c>
      <c r="E3" s="8" t="s">
        <v>49</v>
      </c>
    </row>
    <row r="4" spans="2:5">
      <c r="B4" s="11"/>
      <c r="C4" s="11"/>
      <c r="D4" s="12"/>
      <c r="E4" s="12"/>
    </row>
    <row r="5" spans="2:5">
      <c r="B5" s="24" t="s">
        <v>7</v>
      </c>
      <c r="C5" s="24"/>
      <c r="D5" s="7"/>
      <c r="E5" s="7"/>
    </row>
    <row r="6" spans="2:5" ht="22.5">
      <c r="B6" s="13" t="s">
        <v>50</v>
      </c>
      <c r="C6" s="4" t="s">
        <v>51</v>
      </c>
      <c r="D6" s="4" t="s">
        <v>52</v>
      </c>
      <c r="E6" s="4" t="s">
        <v>6</v>
      </c>
    </row>
    <row r="7" spans="2:5">
      <c r="B7" s="13" t="s">
        <v>6</v>
      </c>
      <c r="C7" s="4" t="s">
        <v>53</v>
      </c>
      <c r="D7" s="4" t="s">
        <v>54</v>
      </c>
      <c r="E7" s="4" t="s">
        <v>6</v>
      </c>
    </row>
    <row r="8" spans="2:5" ht="22.5">
      <c r="B8" s="13" t="s">
        <v>55</v>
      </c>
      <c r="C8" s="4" t="s">
        <v>56</v>
      </c>
      <c r="D8" s="4" t="s">
        <v>6</v>
      </c>
      <c r="E8" s="4" t="s">
        <v>6</v>
      </c>
    </row>
    <row r="9" spans="2:5">
      <c r="B9" s="13" t="s">
        <v>6</v>
      </c>
      <c r="C9" s="4" t="s">
        <v>57</v>
      </c>
      <c r="D9" s="4" t="s">
        <v>6</v>
      </c>
      <c r="E9" s="4" t="s">
        <v>6</v>
      </c>
    </row>
    <row r="10" spans="2:5">
      <c r="B10" s="13" t="s">
        <v>58</v>
      </c>
      <c r="C10" s="4" t="s">
        <v>59</v>
      </c>
      <c r="D10" s="4" t="s">
        <v>60</v>
      </c>
      <c r="E10" s="4" t="s">
        <v>61</v>
      </c>
    </row>
    <row r="11" spans="2:5">
      <c r="B11" s="13" t="s">
        <v>6</v>
      </c>
      <c r="C11" s="4" t="s">
        <v>62</v>
      </c>
      <c r="D11" s="4" t="s">
        <v>63</v>
      </c>
      <c r="E11" s="4" t="s">
        <v>64</v>
      </c>
    </row>
    <row r="12" spans="2:5">
      <c r="B12" s="24" t="s">
        <v>14</v>
      </c>
      <c r="C12" s="7"/>
      <c r="D12" s="7"/>
      <c r="E12" s="7"/>
    </row>
    <row r="13" spans="2:5" ht="22.5">
      <c r="B13" s="13" t="s">
        <v>50</v>
      </c>
      <c r="C13" s="4" t="s">
        <v>65</v>
      </c>
      <c r="D13" s="4" t="s">
        <v>66</v>
      </c>
      <c r="E13" s="4" t="s">
        <v>6</v>
      </c>
    </row>
    <row r="14" spans="2:5">
      <c r="B14" s="13" t="s">
        <v>6</v>
      </c>
      <c r="C14" s="4" t="s">
        <v>67</v>
      </c>
      <c r="D14" s="4" t="s">
        <v>68</v>
      </c>
      <c r="E14" s="4" t="s">
        <v>6</v>
      </c>
    </row>
    <row r="15" spans="2:5" ht="22.5">
      <c r="B15" s="13" t="s">
        <v>55</v>
      </c>
      <c r="C15" s="4" t="s">
        <v>69</v>
      </c>
      <c r="D15" s="4" t="s">
        <v>6</v>
      </c>
      <c r="E15" s="4" t="s">
        <v>6</v>
      </c>
    </row>
    <row r="16" spans="2:5">
      <c r="B16" s="13" t="s">
        <v>6</v>
      </c>
      <c r="C16" s="4" t="s">
        <v>70</v>
      </c>
      <c r="D16" s="4" t="s">
        <v>6</v>
      </c>
      <c r="E16" s="4" t="s">
        <v>6</v>
      </c>
    </row>
    <row r="17" spans="2:5">
      <c r="B17" s="13" t="s">
        <v>58</v>
      </c>
      <c r="C17" s="4" t="s">
        <v>71</v>
      </c>
      <c r="D17" s="4" t="s">
        <v>72</v>
      </c>
      <c r="E17" s="4" t="s">
        <v>73</v>
      </c>
    </row>
    <row r="18" spans="2:5">
      <c r="B18" s="13" t="s">
        <v>6</v>
      </c>
      <c r="C18" s="4" t="s">
        <v>74</v>
      </c>
      <c r="D18" s="4" t="s">
        <v>75</v>
      </c>
      <c r="E18" s="4" t="s">
        <v>76</v>
      </c>
    </row>
    <row r="19" spans="2:5">
      <c r="B19" s="13" t="s">
        <v>19</v>
      </c>
      <c r="C19" s="4" t="s">
        <v>77</v>
      </c>
      <c r="D19" s="4" t="s">
        <v>78</v>
      </c>
      <c r="E19" s="4" t="s">
        <v>79</v>
      </c>
    </row>
    <row r="20" spans="2:5">
      <c r="B20" s="14" t="s">
        <v>6</v>
      </c>
      <c r="C20" s="15" t="s">
        <v>80</v>
      </c>
      <c r="D20" s="15" t="s">
        <v>81</v>
      </c>
      <c r="E20" s="15" t="s">
        <v>82</v>
      </c>
    </row>
    <row r="21" spans="2:5">
      <c r="B21" s="13" t="s">
        <v>21</v>
      </c>
      <c r="C21" s="4" t="s">
        <v>83</v>
      </c>
      <c r="D21" s="4" t="s">
        <v>84</v>
      </c>
      <c r="E21" s="4" t="s">
        <v>85</v>
      </c>
    </row>
    <row r="22" spans="2:5">
      <c r="B22" s="13" t="s">
        <v>23</v>
      </c>
      <c r="C22" s="4" t="s">
        <v>86</v>
      </c>
      <c r="D22" s="4" t="s">
        <v>87</v>
      </c>
      <c r="E22" s="4" t="s">
        <v>88</v>
      </c>
    </row>
    <row r="23" spans="2:5">
      <c r="B23" s="14" t="s">
        <v>25</v>
      </c>
      <c r="C23" s="15" t="s">
        <v>89</v>
      </c>
      <c r="D23" s="15" t="s">
        <v>90</v>
      </c>
      <c r="E23" s="15" t="s">
        <v>91</v>
      </c>
    </row>
    <row r="24" spans="2:5">
      <c r="B24" s="16" t="s">
        <v>27</v>
      </c>
      <c r="C24" s="25" t="s">
        <v>92</v>
      </c>
      <c r="D24" s="25" t="s">
        <v>28</v>
      </c>
      <c r="E24" s="25" t="s">
        <v>93</v>
      </c>
    </row>
  </sheetData>
  <mergeCells count="1">
    <mergeCell ref="B2:B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527E-C167-4E34-82D8-0C6CAA9ED6EF}">
  <dimension ref="B2:F18"/>
  <sheetViews>
    <sheetView showGridLines="0" zoomScale="130" zoomScaleNormal="130" workbookViewId="0">
      <selection activeCell="C2" sqref="C2:F18"/>
    </sheetView>
  </sheetViews>
  <sheetFormatPr baseColWidth="10" defaultColWidth="11.42578125" defaultRowHeight="11.25" outlineLevelCol="1"/>
  <cols>
    <col min="1" max="1" width="11.42578125" style="9"/>
    <col min="2" max="2" width="40.7109375" style="9" hidden="1" customWidth="1" outlineLevel="1"/>
    <col min="3" max="3" width="60.5703125" style="9" customWidth="1" collapsed="1"/>
    <col min="4" max="6" width="13.7109375" style="9" customWidth="1"/>
    <col min="7" max="16384" width="11.42578125" style="9"/>
  </cols>
  <sheetData>
    <row r="2" spans="2:6" ht="14.45" customHeight="1">
      <c r="C2" s="60" t="s">
        <v>3</v>
      </c>
      <c r="D2" s="6" t="s">
        <v>29</v>
      </c>
      <c r="E2" s="6" t="s">
        <v>94</v>
      </c>
      <c r="F2" s="6" t="s">
        <v>95</v>
      </c>
    </row>
    <row r="3" spans="2:6">
      <c r="C3" s="61"/>
      <c r="D3" s="26" t="s">
        <v>5</v>
      </c>
      <c r="E3" s="26" t="s">
        <v>48</v>
      </c>
      <c r="F3" s="26" t="s">
        <v>49</v>
      </c>
    </row>
    <row r="4" spans="2:6" ht="22.5">
      <c r="B4" s="9" t="str">
        <f>'[2]Formato intermedio'!B5</f>
        <v>ACME_lcg7_niño</v>
      </c>
      <c r="C4" s="13" t="s">
        <v>50</v>
      </c>
      <c r="D4" s="3" t="s">
        <v>79</v>
      </c>
      <c r="E4" s="3" t="s">
        <v>96</v>
      </c>
      <c r="F4" s="3" t="s">
        <v>97</v>
      </c>
    </row>
    <row r="5" spans="2:6">
      <c r="C5" s="13" t="s">
        <v>6</v>
      </c>
      <c r="D5" s="3" t="s">
        <v>98</v>
      </c>
      <c r="E5" s="3" t="s">
        <v>33</v>
      </c>
      <c r="F5" s="3" t="s">
        <v>6</v>
      </c>
    </row>
    <row r="6" spans="2:6">
      <c r="B6" s="9" t="str">
        <f>'[2]Formato intermedio'!B7</f>
        <v>ACME_p_cg10_dni</v>
      </c>
      <c r="C6" s="13" t="s">
        <v>99</v>
      </c>
      <c r="D6" s="3" t="s">
        <v>100</v>
      </c>
      <c r="E6" s="3" t="s">
        <v>97</v>
      </c>
      <c r="F6" s="3" t="s">
        <v>97</v>
      </c>
    </row>
    <row r="7" spans="2:6">
      <c r="C7" s="13" t="s">
        <v>6</v>
      </c>
      <c r="D7" s="3" t="s">
        <v>101</v>
      </c>
      <c r="E7" s="3" t="s">
        <v>6</v>
      </c>
      <c r="F7" s="3" t="s">
        <v>6</v>
      </c>
    </row>
    <row r="8" spans="2:6">
      <c r="B8" s="9" t="str">
        <f>'[2]Formato intermedio'!B9</f>
        <v>ACME_p_cg27_cnv</v>
      </c>
      <c r="C8" s="13" t="s">
        <v>102</v>
      </c>
      <c r="D8" s="3" t="s">
        <v>103</v>
      </c>
      <c r="E8" s="3" t="s">
        <v>104</v>
      </c>
      <c r="F8" s="3" t="s">
        <v>96</v>
      </c>
    </row>
    <row r="9" spans="2:6">
      <c r="C9" s="14" t="s">
        <v>6</v>
      </c>
      <c r="D9" s="23" t="s">
        <v>105</v>
      </c>
      <c r="E9" s="23" t="s">
        <v>68</v>
      </c>
      <c r="F9" s="23" t="s">
        <v>33</v>
      </c>
    </row>
    <row r="10" spans="2:6">
      <c r="B10" s="9" t="str">
        <f>'[2]Formato intermedio'!B11</f>
        <v>ACME</v>
      </c>
      <c r="C10" s="27" t="s">
        <v>34</v>
      </c>
      <c r="D10" s="3" t="s">
        <v>65</v>
      </c>
      <c r="E10" s="3" t="s">
        <v>104</v>
      </c>
      <c r="F10" s="3" t="s">
        <v>96</v>
      </c>
    </row>
    <row r="11" spans="2:6">
      <c r="C11" s="27" t="s">
        <v>6</v>
      </c>
      <c r="D11" s="3" t="s">
        <v>64</v>
      </c>
      <c r="E11" s="3" t="s">
        <v>68</v>
      </c>
      <c r="F11" s="3" t="s">
        <v>33</v>
      </c>
    </row>
    <row r="12" spans="2:6">
      <c r="B12" s="9" t="str">
        <f>'[2]Formato intermedio'!B13</f>
        <v>ACDE</v>
      </c>
      <c r="C12" s="27" t="s">
        <v>36</v>
      </c>
      <c r="D12" s="3" t="s">
        <v>77</v>
      </c>
      <c r="E12" s="3" t="s">
        <v>78</v>
      </c>
      <c r="F12" s="3" t="s">
        <v>79</v>
      </c>
    </row>
    <row r="13" spans="2:6">
      <c r="C13" s="27" t="s">
        <v>6</v>
      </c>
      <c r="D13" s="3" t="s">
        <v>80</v>
      </c>
      <c r="E13" s="3" t="s">
        <v>81</v>
      </c>
      <c r="F13" s="3" t="s">
        <v>82</v>
      </c>
    </row>
    <row r="14" spans="2:6">
      <c r="B14" s="9" t="str">
        <f>'[2]Formato intermedio'!B15</f>
        <v>Total</v>
      </c>
      <c r="C14" s="27" t="s">
        <v>37</v>
      </c>
      <c r="D14" s="3" t="s">
        <v>106</v>
      </c>
      <c r="E14" s="3" t="s">
        <v>12</v>
      </c>
      <c r="F14" s="3" t="s">
        <v>79</v>
      </c>
    </row>
    <row r="15" spans="2:6">
      <c r="C15" s="27" t="s">
        <v>6</v>
      </c>
      <c r="D15" s="3" t="s">
        <v>107</v>
      </c>
      <c r="E15" s="3" t="s">
        <v>81</v>
      </c>
      <c r="F15" s="3" t="s">
        <v>82</v>
      </c>
    </row>
    <row r="16" spans="2:6">
      <c r="B16" s="9" t="str">
        <f>'[2]Formato intermedio'!B17</f>
        <v>N</v>
      </c>
      <c r="C16" s="28" t="s">
        <v>21</v>
      </c>
      <c r="D16" s="21" t="s">
        <v>83</v>
      </c>
      <c r="E16" s="21" t="s">
        <v>84</v>
      </c>
      <c r="F16" s="21" t="s">
        <v>108</v>
      </c>
    </row>
    <row r="17" spans="2:6">
      <c r="B17" s="9" t="str">
        <f>'[2]Formato intermedio'!B18</f>
        <v># distritos control</v>
      </c>
      <c r="C17" s="27" t="s">
        <v>23</v>
      </c>
      <c r="D17" s="3" t="s">
        <v>86</v>
      </c>
      <c r="E17" s="3" t="s">
        <v>87</v>
      </c>
      <c r="F17" s="3" t="s">
        <v>88</v>
      </c>
    </row>
    <row r="18" spans="2:6">
      <c r="B18" s="9" t="str">
        <f>'[2]Formato intermedio'!B19</f>
        <v># distritos tratados</v>
      </c>
      <c r="C18" s="29" t="s">
        <v>40</v>
      </c>
      <c r="D18" s="23" t="s">
        <v>89</v>
      </c>
      <c r="E18" s="23" t="s">
        <v>90</v>
      </c>
      <c r="F18" s="23" t="s">
        <v>91</v>
      </c>
    </row>
  </sheetData>
  <mergeCells count="1">
    <mergeCell ref="C2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1C8E-2648-4449-A72C-6EAC5EC56B36}">
  <dimension ref="B2:E28"/>
  <sheetViews>
    <sheetView showGridLines="0" zoomScaleNormal="100" workbookViewId="0">
      <selection activeCell="I19" sqref="I19"/>
    </sheetView>
  </sheetViews>
  <sheetFormatPr baseColWidth="10" defaultColWidth="11.42578125" defaultRowHeight="11.25"/>
  <cols>
    <col min="1" max="1" width="11.42578125" style="4"/>
    <col min="2" max="2" width="40.140625" style="4" customWidth="1"/>
    <col min="3" max="5" width="13.28515625" style="4" customWidth="1"/>
    <col min="6" max="16384" width="11.42578125" style="4"/>
  </cols>
  <sheetData>
    <row r="2" spans="2:5" ht="14.45" customHeight="1">
      <c r="B2" s="60" t="s">
        <v>3</v>
      </c>
      <c r="C2" s="5" t="s">
        <v>4</v>
      </c>
      <c r="D2" s="5" t="s">
        <v>46</v>
      </c>
      <c r="E2" s="5" t="s">
        <v>47</v>
      </c>
    </row>
    <row r="3" spans="2:5">
      <c r="B3" s="61"/>
      <c r="C3" s="8" t="s">
        <v>5</v>
      </c>
      <c r="D3" s="8" t="s">
        <v>48</v>
      </c>
      <c r="E3" s="8" t="s">
        <v>49</v>
      </c>
    </row>
    <row r="5" spans="2:5">
      <c r="B5" s="30" t="s">
        <v>7</v>
      </c>
      <c r="C5" s="15"/>
      <c r="D5" s="15"/>
      <c r="E5" s="15"/>
    </row>
    <row r="6" spans="2:5" ht="33.75">
      <c r="B6" s="31" t="s">
        <v>111</v>
      </c>
      <c r="C6" s="4" t="s">
        <v>112</v>
      </c>
      <c r="D6" s="4" t="s">
        <v>113</v>
      </c>
      <c r="E6" s="4" t="s">
        <v>113</v>
      </c>
    </row>
    <row r="7" spans="2:5">
      <c r="B7" s="31" t="s">
        <v>6</v>
      </c>
      <c r="C7" s="4" t="s">
        <v>105</v>
      </c>
      <c r="D7" s="4" t="s">
        <v>16</v>
      </c>
      <c r="E7" s="4" t="s">
        <v>16</v>
      </c>
    </row>
    <row r="8" spans="2:5" ht="33.75">
      <c r="B8" s="31" t="s">
        <v>114</v>
      </c>
      <c r="C8" s="4" t="s">
        <v>115</v>
      </c>
      <c r="D8" s="4" t="s">
        <v>116</v>
      </c>
      <c r="E8" s="4" t="s">
        <v>6</v>
      </c>
    </row>
    <row r="9" spans="2:5">
      <c r="B9" s="31" t="s">
        <v>6</v>
      </c>
      <c r="C9" s="4" t="s">
        <v>117</v>
      </c>
      <c r="D9" s="4" t="s">
        <v>118</v>
      </c>
      <c r="E9" s="4" t="s">
        <v>6</v>
      </c>
    </row>
    <row r="10" spans="2:5" ht="22.5">
      <c r="B10" s="31" t="s">
        <v>119</v>
      </c>
      <c r="C10" s="4" t="s">
        <v>120</v>
      </c>
      <c r="D10" s="4" t="s">
        <v>121</v>
      </c>
      <c r="E10" s="4" t="s">
        <v>121</v>
      </c>
    </row>
    <row r="11" spans="2:5">
      <c r="B11" s="31" t="s">
        <v>6</v>
      </c>
      <c r="C11" s="4" t="s">
        <v>122</v>
      </c>
      <c r="D11" s="4" t="s">
        <v>81</v>
      </c>
      <c r="E11" s="4" t="s">
        <v>81</v>
      </c>
    </row>
    <row r="12" spans="2:5" ht="22.5">
      <c r="B12" s="31" t="s">
        <v>123</v>
      </c>
      <c r="C12" s="4" t="s">
        <v>124</v>
      </c>
      <c r="D12" s="4" t="s">
        <v>6</v>
      </c>
      <c r="E12" s="4" t="s">
        <v>6</v>
      </c>
    </row>
    <row r="13" spans="2:5">
      <c r="B13" s="31" t="s">
        <v>6</v>
      </c>
      <c r="C13" s="4" t="s">
        <v>125</v>
      </c>
      <c r="D13" s="4" t="s">
        <v>6</v>
      </c>
      <c r="E13" s="4" t="s">
        <v>6</v>
      </c>
    </row>
    <row r="14" spans="2:5" ht="22.9" customHeight="1">
      <c r="B14" s="32" t="s">
        <v>14</v>
      </c>
      <c r="C14" s="15"/>
      <c r="D14" s="15"/>
      <c r="E14" s="15"/>
    </row>
    <row r="15" spans="2:5" ht="11.45" customHeight="1">
      <c r="B15" s="31" t="s">
        <v>111</v>
      </c>
      <c r="C15" s="4" t="s">
        <v>126</v>
      </c>
      <c r="D15" s="4" t="s">
        <v>127</v>
      </c>
      <c r="E15" s="4" t="s">
        <v>127</v>
      </c>
    </row>
    <row r="16" spans="2:5" ht="22.9" customHeight="1">
      <c r="B16" s="31" t="s">
        <v>6</v>
      </c>
      <c r="C16" s="4" t="s">
        <v>63</v>
      </c>
      <c r="D16" s="4" t="s">
        <v>125</v>
      </c>
      <c r="E16" s="4" t="s">
        <v>125</v>
      </c>
    </row>
    <row r="17" spans="2:5" ht="11.45" customHeight="1">
      <c r="B17" s="31" t="s">
        <v>114</v>
      </c>
      <c r="C17" s="4" t="s">
        <v>128</v>
      </c>
      <c r="D17" s="4" t="s">
        <v>129</v>
      </c>
      <c r="E17" s="4" t="s">
        <v>6</v>
      </c>
    </row>
    <row r="18" spans="2:5">
      <c r="B18" s="31" t="s">
        <v>6</v>
      </c>
      <c r="C18" s="4" t="s">
        <v>130</v>
      </c>
      <c r="D18" s="4" t="s">
        <v>131</v>
      </c>
      <c r="E18" s="4" t="s">
        <v>6</v>
      </c>
    </row>
    <row r="19" spans="2:5" ht="22.5">
      <c r="B19" s="31" t="s">
        <v>119</v>
      </c>
      <c r="C19" s="4" t="s">
        <v>132</v>
      </c>
      <c r="D19" s="4" t="s">
        <v>133</v>
      </c>
      <c r="E19" s="4" t="s">
        <v>133</v>
      </c>
    </row>
    <row r="20" spans="2:5">
      <c r="B20" s="31" t="s">
        <v>6</v>
      </c>
      <c r="C20" s="4" t="s">
        <v>134</v>
      </c>
      <c r="D20" s="4" t="s">
        <v>13</v>
      </c>
      <c r="E20" s="4" t="s">
        <v>13</v>
      </c>
    </row>
    <row r="21" spans="2:5" ht="22.5">
      <c r="B21" s="33" t="s">
        <v>123</v>
      </c>
      <c r="C21" s="4" t="s">
        <v>135</v>
      </c>
      <c r="D21" s="4" t="s">
        <v>6</v>
      </c>
      <c r="E21" s="4" t="s">
        <v>6</v>
      </c>
    </row>
    <row r="22" spans="2:5">
      <c r="B22" s="33" t="s">
        <v>6</v>
      </c>
      <c r="C22" s="4" t="s">
        <v>105</v>
      </c>
      <c r="D22" s="4" t="s">
        <v>6</v>
      </c>
      <c r="E22" s="4" t="s">
        <v>6</v>
      </c>
    </row>
    <row r="23" spans="2:5" ht="22.9" customHeight="1">
      <c r="B23" s="34" t="s">
        <v>19</v>
      </c>
      <c r="C23" s="4" t="s">
        <v>136</v>
      </c>
      <c r="D23" s="4" t="s">
        <v>137</v>
      </c>
      <c r="E23" s="4" t="s">
        <v>137</v>
      </c>
    </row>
    <row r="24" spans="2:5">
      <c r="B24" s="35" t="s">
        <v>6</v>
      </c>
      <c r="C24" s="15" t="s">
        <v>16</v>
      </c>
      <c r="D24" s="15" t="s">
        <v>105</v>
      </c>
      <c r="E24" s="15" t="s">
        <v>16</v>
      </c>
    </row>
    <row r="25" spans="2:5" ht="22.9" customHeight="1">
      <c r="B25" s="36" t="s">
        <v>21</v>
      </c>
      <c r="C25" s="12" t="s">
        <v>138</v>
      </c>
      <c r="D25" s="12" t="s">
        <v>139</v>
      </c>
      <c r="E25" s="12" t="s">
        <v>139</v>
      </c>
    </row>
    <row r="26" spans="2:5">
      <c r="B26" s="33" t="s">
        <v>23</v>
      </c>
      <c r="C26" s="4" t="s">
        <v>140</v>
      </c>
      <c r="D26" s="4" t="s">
        <v>141</v>
      </c>
      <c r="E26" s="4" t="s">
        <v>141</v>
      </c>
    </row>
    <row r="27" spans="2:5" ht="22.9" customHeight="1">
      <c r="B27" s="35" t="s">
        <v>25</v>
      </c>
      <c r="C27" s="15" t="s">
        <v>142</v>
      </c>
      <c r="D27" s="15" t="s">
        <v>143</v>
      </c>
      <c r="E27" s="15" t="s">
        <v>143</v>
      </c>
    </row>
    <row r="28" spans="2:5">
      <c r="B28" s="35" t="s">
        <v>27</v>
      </c>
      <c r="C28" s="15" t="s">
        <v>144</v>
      </c>
      <c r="D28" s="15" t="s">
        <v>92</v>
      </c>
      <c r="E28" s="15" t="s">
        <v>28</v>
      </c>
    </row>
  </sheetData>
  <mergeCells count="1"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4D27-991E-455E-829F-E8D0E33B80B8}">
  <dimension ref="B3:F21"/>
  <sheetViews>
    <sheetView showGridLines="0" zoomScaleNormal="100" workbookViewId="0">
      <selection activeCell="C3" sqref="C3:F21"/>
    </sheetView>
  </sheetViews>
  <sheetFormatPr baseColWidth="10" defaultColWidth="11.42578125" defaultRowHeight="11.25" outlineLevelCol="1"/>
  <cols>
    <col min="1" max="1" width="11.42578125" style="4"/>
    <col min="2" max="2" width="28.28515625" style="4" hidden="1" customWidth="1" outlineLevel="1"/>
    <col min="3" max="3" width="38.140625" style="4" customWidth="1" collapsed="1"/>
    <col min="4" max="6" width="12.28515625" style="4" bestFit="1" customWidth="1"/>
    <col min="7" max="16384" width="11.42578125" style="4"/>
  </cols>
  <sheetData>
    <row r="3" spans="2:6" ht="14.45" customHeight="1">
      <c r="C3" s="60" t="s">
        <v>3</v>
      </c>
      <c r="D3" s="5" t="s">
        <v>29</v>
      </c>
      <c r="E3" s="5" t="s">
        <v>94</v>
      </c>
      <c r="F3" s="5" t="s">
        <v>145</v>
      </c>
    </row>
    <row r="4" spans="2:6">
      <c r="C4" s="61"/>
      <c r="D4" s="8" t="s">
        <v>5</v>
      </c>
      <c r="E4" s="8" t="s">
        <v>48</v>
      </c>
      <c r="F4" s="8" t="s">
        <v>49</v>
      </c>
    </row>
    <row r="5" spans="2:6" ht="29.45" customHeight="1">
      <c r="B5" s="4" t="str">
        <f>'[3]Formato intermedio'!B5</f>
        <v>ACME_p_cg1_disp_mmn_</v>
      </c>
      <c r="C5" s="11" t="s">
        <v>111</v>
      </c>
      <c r="D5" s="12" t="s">
        <v>32</v>
      </c>
      <c r="E5" s="12" t="s">
        <v>146</v>
      </c>
      <c r="F5" s="12" t="s">
        <v>146</v>
      </c>
    </row>
    <row r="6" spans="2:6">
      <c r="C6" s="13" t="s">
        <v>6</v>
      </c>
      <c r="D6" s="4" t="s">
        <v>147</v>
      </c>
      <c r="E6" s="4" t="s">
        <v>147</v>
      </c>
      <c r="F6" s="4" t="s">
        <v>147</v>
      </c>
    </row>
    <row r="7" spans="2:6" ht="33.75">
      <c r="B7" s="4" t="str">
        <f>'[3]Formato intermedio'!B7</f>
        <v>ACME_p_cg2_infante</v>
      </c>
      <c r="C7" s="13" t="s">
        <v>114</v>
      </c>
      <c r="D7" s="4" t="s">
        <v>146</v>
      </c>
      <c r="E7" s="4" t="s">
        <v>96</v>
      </c>
      <c r="F7" s="4" t="s">
        <v>97</v>
      </c>
    </row>
    <row r="8" spans="2:6">
      <c r="C8" s="13" t="s">
        <v>6</v>
      </c>
      <c r="D8" s="4" t="s">
        <v>148</v>
      </c>
      <c r="E8" s="4" t="s">
        <v>148</v>
      </c>
      <c r="F8" s="4" t="s">
        <v>6</v>
      </c>
    </row>
    <row r="9" spans="2:6" ht="22.5">
      <c r="B9" s="4" t="str">
        <f>'[3]Formato intermedio'!B9</f>
        <v>ACME_p_cg11_infante_</v>
      </c>
      <c r="C9" s="13" t="s">
        <v>119</v>
      </c>
      <c r="D9" s="4" t="s">
        <v>149</v>
      </c>
      <c r="E9" s="4" t="s">
        <v>66</v>
      </c>
      <c r="F9" s="4" t="s">
        <v>66</v>
      </c>
    </row>
    <row r="10" spans="2:6">
      <c r="C10" s="13" t="s">
        <v>6</v>
      </c>
      <c r="D10" s="4" t="s">
        <v>33</v>
      </c>
      <c r="E10" s="4" t="s">
        <v>31</v>
      </c>
      <c r="F10" s="4" t="s">
        <v>31</v>
      </c>
    </row>
    <row r="11" spans="2:6" ht="22.9" customHeight="1">
      <c r="B11" s="9" t="s">
        <v>150</v>
      </c>
      <c r="C11" s="13" t="s">
        <v>123</v>
      </c>
      <c r="D11" s="4" t="s">
        <v>149</v>
      </c>
      <c r="E11" s="4" t="s">
        <v>97</v>
      </c>
      <c r="F11" s="4" t="s">
        <v>97</v>
      </c>
    </row>
    <row r="12" spans="2:6">
      <c r="C12" s="14"/>
      <c r="D12" s="15" t="s">
        <v>33</v>
      </c>
      <c r="E12" s="15" t="s">
        <v>6</v>
      </c>
      <c r="F12" s="15" t="s">
        <v>6</v>
      </c>
    </row>
    <row r="13" spans="2:6" ht="22.9" customHeight="1">
      <c r="B13" s="4" t="str">
        <f>'[3]Formato intermedio'!B13</f>
        <v>ACME</v>
      </c>
      <c r="C13" s="3" t="s">
        <v>34</v>
      </c>
      <c r="D13" s="4" t="s">
        <v>129</v>
      </c>
      <c r="E13" s="4" t="s">
        <v>151</v>
      </c>
      <c r="F13" s="4" t="s">
        <v>151</v>
      </c>
    </row>
    <row r="14" spans="2:6">
      <c r="C14" s="3" t="s">
        <v>6</v>
      </c>
      <c r="D14" s="4" t="s">
        <v>148</v>
      </c>
      <c r="E14" s="4" t="s">
        <v>67</v>
      </c>
      <c r="F14" s="4" t="s">
        <v>147</v>
      </c>
    </row>
    <row r="15" spans="2:6" ht="22.9" customHeight="1">
      <c r="B15" s="4" t="str">
        <f>'[3]Formato intermedio'!B15</f>
        <v>ACDE</v>
      </c>
      <c r="C15" s="3" t="s">
        <v>36</v>
      </c>
      <c r="D15" s="4" t="s">
        <v>136</v>
      </c>
      <c r="E15" s="4" t="s">
        <v>137</v>
      </c>
      <c r="F15" s="4" t="s">
        <v>137</v>
      </c>
    </row>
    <row r="16" spans="2:6">
      <c r="C16" s="3" t="s">
        <v>6</v>
      </c>
      <c r="D16" s="4" t="s">
        <v>16</v>
      </c>
      <c r="E16" s="4" t="s">
        <v>105</v>
      </c>
      <c r="F16" s="4" t="s">
        <v>16</v>
      </c>
    </row>
    <row r="17" spans="2:6">
      <c r="B17" s="4" t="str">
        <f>'[3]Formato intermedio'!B17</f>
        <v>Total</v>
      </c>
      <c r="C17" s="3" t="s">
        <v>37</v>
      </c>
      <c r="D17" s="4" t="s">
        <v>152</v>
      </c>
      <c r="E17" s="4" t="s">
        <v>153</v>
      </c>
      <c r="F17" s="4" t="s">
        <v>153</v>
      </c>
    </row>
    <row r="18" spans="2:6">
      <c r="C18" s="23" t="s">
        <v>6</v>
      </c>
      <c r="D18" s="15" t="s">
        <v>154</v>
      </c>
      <c r="E18" s="15" t="s">
        <v>16</v>
      </c>
      <c r="F18" s="15" t="s">
        <v>16</v>
      </c>
    </row>
    <row r="19" spans="2:6">
      <c r="B19" s="4" t="str">
        <f>'[3]Formato intermedio'!B19</f>
        <v>N</v>
      </c>
      <c r="C19" s="3" t="s">
        <v>21</v>
      </c>
      <c r="D19" s="4" t="s">
        <v>138</v>
      </c>
      <c r="E19" s="4" t="s">
        <v>139</v>
      </c>
      <c r="F19" s="4" t="s">
        <v>139</v>
      </c>
    </row>
    <row r="20" spans="2:6">
      <c r="B20" s="4" t="str">
        <f>'[3]Formato intermedio'!B20</f>
        <v># distritos control</v>
      </c>
      <c r="C20" s="3" t="s">
        <v>23</v>
      </c>
      <c r="D20" s="4" t="s">
        <v>140</v>
      </c>
      <c r="E20" s="4" t="s">
        <v>141</v>
      </c>
      <c r="F20" s="4" t="s">
        <v>141</v>
      </c>
    </row>
    <row r="21" spans="2:6">
      <c r="B21" s="4" t="str">
        <f>'[3]Formato intermedio'!B21</f>
        <v># distritos tratados</v>
      </c>
      <c r="C21" s="23" t="s">
        <v>40</v>
      </c>
      <c r="D21" s="15" t="s">
        <v>142</v>
      </c>
      <c r="E21" s="15" t="s">
        <v>143</v>
      </c>
      <c r="F21" s="15" t="s">
        <v>143</v>
      </c>
    </row>
  </sheetData>
  <mergeCells count="1">
    <mergeCell ref="C3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92DB0-0876-4D43-A50F-7C3668D2B54E}">
  <dimension ref="B2:E52"/>
  <sheetViews>
    <sheetView showGridLines="0" topLeftCell="A11" zoomScaleNormal="100" workbookViewId="0">
      <selection activeCell="F52" sqref="F52"/>
    </sheetView>
  </sheetViews>
  <sheetFormatPr baseColWidth="10" defaultColWidth="11.42578125" defaultRowHeight="11.25"/>
  <cols>
    <col min="1" max="1" width="11.42578125" style="9"/>
    <col min="2" max="2" width="92.42578125" style="9" customWidth="1"/>
    <col min="3" max="16384" width="11.42578125" style="9"/>
  </cols>
  <sheetData>
    <row r="2" spans="2:5" ht="14.45" customHeight="1">
      <c r="B2" s="60" t="s">
        <v>3</v>
      </c>
      <c r="C2" s="5" t="s">
        <v>4</v>
      </c>
      <c r="D2" s="5" t="s">
        <v>47</v>
      </c>
      <c r="E2" s="5" t="s">
        <v>160</v>
      </c>
    </row>
    <row r="3" spans="2:5">
      <c r="B3" s="61"/>
      <c r="C3" s="8" t="s">
        <v>5</v>
      </c>
      <c r="D3" s="8" t="s">
        <v>48</v>
      </c>
      <c r="E3" s="8" t="s">
        <v>49</v>
      </c>
    </row>
    <row r="4" spans="2:5">
      <c r="C4" s="4"/>
      <c r="D4" s="4"/>
      <c r="E4" s="4"/>
    </row>
    <row r="5" spans="2:5">
      <c r="B5" s="24" t="s">
        <v>7</v>
      </c>
      <c r="C5" s="15"/>
      <c r="D5" s="15"/>
      <c r="E5" s="15"/>
    </row>
    <row r="6" spans="2:5" ht="22.5">
      <c r="B6" s="13" t="s">
        <v>161</v>
      </c>
      <c r="C6" s="4" t="s">
        <v>162</v>
      </c>
      <c r="D6" s="4" t="s">
        <v>6</v>
      </c>
      <c r="E6" s="4" t="s">
        <v>6</v>
      </c>
    </row>
    <row r="7" spans="2:5">
      <c r="B7" s="13" t="s">
        <v>6</v>
      </c>
      <c r="C7" s="4" t="s">
        <v>10</v>
      </c>
      <c r="D7" s="4" t="s">
        <v>6</v>
      </c>
      <c r="E7" s="4" t="s">
        <v>6</v>
      </c>
    </row>
    <row r="8" spans="2:5">
      <c r="B8" s="13" t="s">
        <v>163</v>
      </c>
      <c r="C8" s="4" t="s">
        <v>164</v>
      </c>
      <c r="D8" s="4" t="s">
        <v>165</v>
      </c>
      <c r="E8" s="4" t="s">
        <v>6</v>
      </c>
    </row>
    <row r="9" spans="2:5">
      <c r="B9" s="13" t="s">
        <v>6</v>
      </c>
      <c r="C9" s="4" t="s">
        <v>118</v>
      </c>
      <c r="D9" s="4" t="s">
        <v>98</v>
      </c>
      <c r="E9" s="4" t="s">
        <v>6</v>
      </c>
    </row>
    <row r="10" spans="2:5">
      <c r="B10" s="13" t="s">
        <v>166</v>
      </c>
      <c r="C10" s="4" t="s">
        <v>167</v>
      </c>
      <c r="D10" s="4" t="s">
        <v>6</v>
      </c>
      <c r="E10" s="4" t="s">
        <v>6</v>
      </c>
    </row>
    <row r="11" spans="2:5">
      <c r="B11" s="13" t="s">
        <v>6</v>
      </c>
      <c r="C11" s="4" t="s">
        <v>168</v>
      </c>
      <c r="D11" s="4" t="s">
        <v>6</v>
      </c>
      <c r="E11" s="4" t="s">
        <v>6</v>
      </c>
    </row>
    <row r="12" spans="2:5">
      <c r="B12" s="13" t="s">
        <v>169</v>
      </c>
      <c r="C12" s="4" t="s">
        <v>170</v>
      </c>
      <c r="D12" s="4" t="s">
        <v>171</v>
      </c>
      <c r="E12" s="4" t="s">
        <v>6</v>
      </c>
    </row>
    <row r="13" spans="2:5">
      <c r="B13" s="13" t="s">
        <v>6</v>
      </c>
      <c r="C13" s="4" t="s">
        <v>64</v>
      </c>
      <c r="D13" s="4" t="s">
        <v>172</v>
      </c>
      <c r="E13" s="4" t="s">
        <v>6</v>
      </c>
    </row>
    <row r="14" spans="2:5">
      <c r="B14" s="13" t="s">
        <v>173</v>
      </c>
      <c r="C14" s="4" t="s">
        <v>112</v>
      </c>
      <c r="D14" s="4" t="s">
        <v>174</v>
      </c>
      <c r="E14" s="4" t="s">
        <v>175</v>
      </c>
    </row>
    <row r="15" spans="2:5">
      <c r="B15" s="13" t="s">
        <v>6</v>
      </c>
      <c r="C15" s="4" t="s">
        <v>168</v>
      </c>
      <c r="D15" s="4" t="s">
        <v>76</v>
      </c>
      <c r="E15" s="4" t="s">
        <v>117</v>
      </c>
    </row>
    <row r="16" spans="2:5" ht="22.5">
      <c r="B16" s="13" t="s">
        <v>176</v>
      </c>
      <c r="C16" s="4" t="s">
        <v>177</v>
      </c>
      <c r="D16" s="4" t="s">
        <v>178</v>
      </c>
      <c r="E16" s="4" t="s">
        <v>179</v>
      </c>
    </row>
    <row r="17" spans="2:5">
      <c r="B17" s="13" t="s">
        <v>6</v>
      </c>
      <c r="C17" s="4" t="s">
        <v>154</v>
      </c>
      <c r="D17" s="4" t="s">
        <v>180</v>
      </c>
      <c r="E17" s="4" t="s">
        <v>181</v>
      </c>
    </row>
    <row r="18" spans="2:5">
      <c r="B18" s="13" t="s">
        <v>182</v>
      </c>
      <c r="C18" s="4" t="s">
        <v>183</v>
      </c>
      <c r="D18" s="4" t="s">
        <v>135</v>
      </c>
      <c r="E18" s="4" t="s">
        <v>184</v>
      </c>
    </row>
    <row r="19" spans="2:5">
      <c r="B19" s="13" t="s">
        <v>6</v>
      </c>
      <c r="C19" s="4" t="s">
        <v>185</v>
      </c>
      <c r="D19" s="4" t="s">
        <v>82</v>
      </c>
      <c r="E19" s="4" t="s">
        <v>180</v>
      </c>
    </row>
    <row r="20" spans="2:5">
      <c r="B20" s="13" t="s">
        <v>186</v>
      </c>
      <c r="C20" s="4" t="s">
        <v>187</v>
      </c>
      <c r="D20" s="4" t="s">
        <v>103</v>
      </c>
      <c r="E20" s="4" t="s">
        <v>6</v>
      </c>
    </row>
    <row r="21" spans="2:5">
      <c r="B21" s="13" t="s">
        <v>6</v>
      </c>
      <c r="C21" s="4" t="s">
        <v>16</v>
      </c>
      <c r="D21" s="4" t="s">
        <v>118</v>
      </c>
      <c r="E21" s="4" t="s">
        <v>6</v>
      </c>
    </row>
    <row r="22" spans="2:5">
      <c r="B22" s="13" t="s">
        <v>188</v>
      </c>
      <c r="C22" s="4" t="s">
        <v>189</v>
      </c>
      <c r="D22" s="4" t="s">
        <v>6</v>
      </c>
      <c r="E22" s="4" t="s">
        <v>6</v>
      </c>
    </row>
    <row r="23" spans="2:5">
      <c r="B23" s="13" t="s">
        <v>6</v>
      </c>
      <c r="C23" s="4" t="s">
        <v>190</v>
      </c>
      <c r="D23" s="4" t="s">
        <v>6</v>
      </c>
      <c r="E23" s="4" t="s">
        <v>6</v>
      </c>
    </row>
    <row r="24" spans="2:5" ht="22.5">
      <c r="B24" s="13" t="s">
        <v>191</v>
      </c>
      <c r="C24" s="4" t="s">
        <v>192</v>
      </c>
      <c r="D24" s="4" t="s">
        <v>164</v>
      </c>
      <c r="E24" s="4" t="s">
        <v>193</v>
      </c>
    </row>
    <row r="25" spans="2:5">
      <c r="B25" s="13" t="s">
        <v>6</v>
      </c>
      <c r="C25" s="4" t="s">
        <v>18</v>
      </c>
      <c r="D25" s="4" t="s">
        <v>10</v>
      </c>
      <c r="E25" s="4" t="s">
        <v>18</v>
      </c>
    </row>
    <row r="26" spans="2:5">
      <c r="B26" s="24" t="s">
        <v>14</v>
      </c>
      <c r="C26" s="15"/>
      <c r="D26" s="15"/>
      <c r="E26" s="15"/>
    </row>
    <row r="27" spans="2:5" ht="22.5">
      <c r="B27" s="13" t="s">
        <v>161</v>
      </c>
      <c r="C27" s="4" t="s">
        <v>194</v>
      </c>
      <c r="D27" s="4" t="s">
        <v>6</v>
      </c>
      <c r="E27" s="4" t="s">
        <v>6</v>
      </c>
    </row>
    <row r="28" spans="2:5">
      <c r="B28" s="13" t="s">
        <v>6</v>
      </c>
      <c r="C28" s="4" t="s">
        <v>195</v>
      </c>
      <c r="D28" s="4" t="s">
        <v>6</v>
      </c>
      <c r="E28" s="4" t="s">
        <v>6</v>
      </c>
    </row>
    <row r="29" spans="2:5">
      <c r="B29" s="13" t="s">
        <v>163</v>
      </c>
      <c r="C29" s="4" t="s">
        <v>196</v>
      </c>
      <c r="D29" s="4" t="s">
        <v>65</v>
      </c>
      <c r="E29" s="4" t="s">
        <v>6</v>
      </c>
    </row>
    <row r="30" spans="2:5">
      <c r="B30" s="13" t="s">
        <v>6</v>
      </c>
      <c r="C30" s="4" t="s">
        <v>197</v>
      </c>
      <c r="D30" s="4" t="s">
        <v>13</v>
      </c>
      <c r="E30" s="4" t="s">
        <v>6</v>
      </c>
    </row>
    <row r="31" spans="2:5">
      <c r="B31" s="13" t="s">
        <v>166</v>
      </c>
      <c r="C31" s="4" t="s">
        <v>38</v>
      </c>
      <c r="D31" s="4" t="s">
        <v>6</v>
      </c>
      <c r="E31" s="4" t="s">
        <v>6</v>
      </c>
    </row>
    <row r="32" spans="2:5">
      <c r="B32" s="13" t="s">
        <v>6</v>
      </c>
      <c r="C32" s="4" t="s">
        <v>105</v>
      </c>
      <c r="D32" s="4" t="s">
        <v>6</v>
      </c>
      <c r="E32" s="4" t="s">
        <v>6</v>
      </c>
    </row>
    <row r="33" spans="2:5">
      <c r="B33" s="13" t="s">
        <v>169</v>
      </c>
      <c r="C33" s="4" t="s">
        <v>198</v>
      </c>
      <c r="D33" s="4" t="s">
        <v>199</v>
      </c>
      <c r="E33" s="4" t="s">
        <v>6</v>
      </c>
    </row>
    <row r="34" spans="2:5">
      <c r="B34" s="13" t="s">
        <v>6</v>
      </c>
      <c r="C34" s="4" t="s">
        <v>181</v>
      </c>
      <c r="D34" s="4" t="s">
        <v>200</v>
      </c>
      <c r="E34" s="4" t="s">
        <v>6</v>
      </c>
    </row>
    <row r="35" spans="2:5">
      <c r="B35" s="13" t="s">
        <v>173</v>
      </c>
      <c r="C35" s="4" t="s">
        <v>136</v>
      </c>
      <c r="D35" s="4" t="s">
        <v>103</v>
      </c>
      <c r="E35" s="4" t="s">
        <v>100</v>
      </c>
    </row>
    <row r="36" spans="2:5">
      <c r="B36" s="13" t="s">
        <v>6</v>
      </c>
      <c r="C36" s="4" t="s">
        <v>16</v>
      </c>
      <c r="D36" s="4" t="s">
        <v>181</v>
      </c>
      <c r="E36" s="4" t="s">
        <v>98</v>
      </c>
    </row>
    <row r="37" spans="2:5" ht="22.5">
      <c r="B37" s="13" t="s">
        <v>176</v>
      </c>
      <c r="C37" s="4" t="s">
        <v>153</v>
      </c>
      <c r="D37" s="4" t="s">
        <v>136</v>
      </c>
      <c r="E37" s="4" t="s">
        <v>201</v>
      </c>
    </row>
    <row r="38" spans="2:5">
      <c r="B38" s="13" t="s">
        <v>6</v>
      </c>
      <c r="C38" s="4" t="s">
        <v>134</v>
      </c>
      <c r="D38" s="4" t="s">
        <v>117</v>
      </c>
      <c r="E38" s="4" t="s">
        <v>98</v>
      </c>
    </row>
    <row r="39" spans="2:5">
      <c r="B39" s="13" t="s">
        <v>182</v>
      </c>
      <c r="C39" s="4" t="s">
        <v>202</v>
      </c>
      <c r="D39" s="4" t="s">
        <v>203</v>
      </c>
      <c r="E39" s="4" t="s">
        <v>204</v>
      </c>
    </row>
    <row r="40" spans="2:5">
      <c r="B40" s="13" t="s">
        <v>6</v>
      </c>
      <c r="C40" s="4" t="s">
        <v>181</v>
      </c>
      <c r="D40" s="4" t="s">
        <v>98</v>
      </c>
      <c r="E40" s="4" t="s">
        <v>205</v>
      </c>
    </row>
    <row r="41" spans="2:5">
      <c r="B41" s="13" t="s">
        <v>186</v>
      </c>
      <c r="C41" s="4" t="s">
        <v>73</v>
      </c>
      <c r="D41" s="4" t="s">
        <v>206</v>
      </c>
      <c r="E41" s="4" t="s">
        <v>6</v>
      </c>
    </row>
    <row r="42" spans="2:5">
      <c r="B42" s="13" t="s">
        <v>6</v>
      </c>
      <c r="C42" s="4" t="s">
        <v>168</v>
      </c>
      <c r="D42" s="4" t="s">
        <v>16</v>
      </c>
      <c r="E42" s="4" t="s">
        <v>6</v>
      </c>
    </row>
    <row r="43" spans="2:5">
      <c r="B43" s="13" t="s">
        <v>188</v>
      </c>
      <c r="C43" s="4" t="s">
        <v>201</v>
      </c>
      <c r="D43" s="4" t="s">
        <v>6</v>
      </c>
      <c r="E43" s="4" t="s">
        <v>6</v>
      </c>
    </row>
    <row r="44" spans="2:5">
      <c r="B44" s="13" t="s">
        <v>6</v>
      </c>
      <c r="C44" s="4" t="s">
        <v>207</v>
      </c>
      <c r="D44" s="4" t="s">
        <v>6</v>
      </c>
      <c r="E44" s="4" t="s">
        <v>6</v>
      </c>
    </row>
    <row r="45" spans="2:5" ht="22.5">
      <c r="B45" s="13" t="s">
        <v>191</v>
      </c>
      <c r="C45" s="4" t="s">
        <v>208</v>
      </c>
      <c r="D45" s="4" t="s">
        <v>209</v>
      </c>
      <c r="E45" s="4" t="s">
        <v>210</v>
      </c>
    </row>
    <row r="46" spans="2:5">
      <c r="B46" s="13" t="s">
        <v>6</v>
      </c>
      <c r="C46" s="4" t="s">
        <v>211</v>
      </c>
      <c r="D46" s="4" t="s">
        <v>122</v>
      </c>
      <c r="E46" s="4" t="s">
        <v>168</v>
      </c>
    </row>
    <row r="47" spans="2:5">
      <c r="B47" s="13" t="s">
        <v>19</v>
      </c>
      <c r="C47" s="4" t="s">
        <v>212</v>
      </c>
      <c r="D47" s="4" t="s">
        <v>213</v>
      </c>
      <c r="E47" s="4" t="s">
        <v>214</v>
      </c>
    </row>
    <row r="48" spans="2:5">
      <c r="B48" s="13" t="s">
        <v>6</v>
      </c>
      <c r="C48" s="4" t="s">
        <v>16</v>
      </c>
      <c r="D48" s="4" t="s">
        <v>10</v>
      </c>
      <c r="E48" s="4" t="s">
        <v>18</v>
      </c>
    </row>
    <row r="49" spans="2:5">
      <c r="B49" s="11" t="s">
        <v>21</v>
      </c>
      <c r="C49" s="12" t="s">
        <v>215</v>
      </c>
      <c r="D49" s="12" t="s">
        <v>216</v>
      </c>
      <c r="E49" s="12" t="s">
        <v>217</v>
      </c>
    </row>
    <row r="50" spans="2:5">
      <c r="B50" s="13" t="s">
        <v>23</v>
      </c>
      <c r="C50" s="4" t="s">
        <v>218</v>
      </c>
      <c r="D50" s="4" t="s">
        <v>219</v>
      </c>
      <c r="E50" s="4" t="s">
        <v>220</v>
      </c>
    </row>
    <row r="51" spans="2:5">
      <c r="B51" s="14" t="s">
        <v>25</v>
      </c>
      <c r="C51" s="15" t="s">
        <v>221</v>
      </c>
      <c r="D51" s="15" t="s">
        <v>222</v>
      </c>
      <c r="E51" s="15" t="s">
        <v>223</v>
      </c>
    </row>
    <row r="52" spans="2:5">
      <c r="B52" s="16" t="s">
        <v>27</v>
      </c>
      <c r="C52" s="25" t="s">
        <v>224</v>
      </c>
      <c r="D52" s="25" t="s">
        <v>225</v>
      </c>
      <c r="E52" s="25" t="s">
        <v>144</v>
      </c>
    </row>
  </sheetData>
  <mergeCells count="1">
    <mergeCell ref="B2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C77C-D955-485E-96B0-E6AEB1D0714F}">
  <dimension ref="B4:F34"/>
  <sheetViews>
    <sheetView showGridLines="0" zoomScale="115" zoomScaleNormal="115" workbookViewId="0">
      <selection activeCell="H12" sqref="H12"/>
    </sheetView>
  </sheetViews>
  <sheetFormatPr baseColWidth="10" defaultColWidth="11.42578125" defaultRowHeight="11.25" outlineLevelCol="1"/>
  <cols>
    <col min="1" max="1" width="11.42578125" style="9"/>
    <col min="2" max="2" width="19.28515625" style="9" hidden="1" customWidth="1" outlineLevel="1"/>
    <col min="3" max="3" width="62.28515625" style="9" customWidth="1" collapsed="1"/>
    <col min="4" max="4" width="12.28515625" style="9" bestFit="1" customWidth="1"/>
    <col min="5" max="5" width="12.140625" style="9" customWidth="1"/>
    <col min="6" max="6" width="12.28515625" style="9" bestFit="1" customWidth="1"/>
    <col min="7" max="16384" width="11.42578125" style="9"/>
  </cols>
  <sheetData>
    <row r="4" spans="2:6" ht="14.45" customHeight="1">
      <c r="C4" s="60" t="s">
        <v>3</v>
      </c>
      <c r="D4" s="5" t="s">
        <v>29</v>
      </c>
      <c r="E4" s="5" t="s">
        <v>95</v>
      </c>
      <c r="F4" s="5" t="s">
        <v>226</v>
      </c>
    </row>
    <row r="5" spans="2:6">
      <c r="C5" s="61"/>
      <c r="D5" s="8" t="s">
        <v>5</v>
      </c>
      <c r="E5" s="8" t="s">
        <v>48</v>
      </c>
      <c r="F5" s="8" t="s">
        <v>49</v>
      </c>
    </row>
    <row r="6" spans="2:6" ht="33.75">
      <c r="B6" s="9" t="str">
        <f>'[4]Formato intermedio'!B5</f>
        <v>ACME_cumple_CG36</v>
      </c>
      <c r="C6" s="27" t="s">
        <v>161</v>
      </c>
      <c r="D6" s="4" t="s">
        <v>66</v>
      </c>
      <c r="E6" s="4" t="s">
        <v>97</v>
      </c>
      <c r="F6" s="4" t="s">
        <v>97</v>
      </c>
    </row>
    <row r="7" spans="2:6">
      <c r="C7" s="27" t="s">
        <v>6</v>
      </c>
      <c r="D7" s="4" t="s">
        <v>33</v>
      </c>
      <c r="E7" s="4" t="s">
        <v>6</v>
      </c>
      <c r="F7" s="4" t="s">
        <v>6</v>
      </c>
    </row>
    <row r="8" spans="2:6" ht="22.5">
      <c r="B8" s="9" t="str">
        <f>'[4]Formato intermedio'!B7</f>
        <v>ACME_cumple_CG37</v>
      </c>
      <c r="C8" s="27" t="s">
        <v>163</v>
      </c>
      <c r="D8" s="4" t="s">
        <v>32</v>
      </c>
      <c r="E8" s="4" t="s">
        <v>96</v>
      </c>
      <c r="F8" s="4" t="s">
        <v>97</v>
      </c>
    </row>
    <row r="9" spans="2:6">
      <c r="C9" s="27" t="s">
        <v>6</v>
      </c>
      <c r="D9" s="4" t="s">
        <v>33</v>
      </c>
      <c r="E9" s="4" t="s">
        <v>33</v>
      </c>
      <c r="F9" s="4" t="s">
        <v>6</v>
      </c>
    </row>
    <row r="10" spans="2:6" ht="34.9" customHeight="1">
      <c r="B10" s="9" t="str">
        <f>'[4]Formato intermedio'!B9</f>
        <v>ACME_cumple_CG39</v>
      </c>
      <c r="C10" s="27" t="s">
        <v>166</v>
      </c>
      <c r="D10" s="4" t="s">
        <v>227</v>
      </c>
      <c r="E10" s="4" t="s">
        <v>97</v>
      </c>
      <c r="F10" s="4" t="s">
        <v>97</v>
      </c>
    </row>
    <row r="11" spans="2:6">
      <c r="C11" s="27" t="s">
        <v>6</v>
      </c>
      <c r="D11" s="4" t="s">
        <v>180</v>
      </c>
      <c r="E11" s="4" t="s">
        <v>6</v>
      </c>
      <c r="F11" s="4" t="s">
        <v>6</v>
      </c>
    </row>
    <row r="12" spans="2:6" ht="45.6" customHeight="1">
      <c r="B12" s="9" t="str">
        <f>'[4]Formato intermedio'!B11</f>
        <v>ACME_cumple_CG40</v>
      </c>
      <c r="C12" s="27" t="s">
        <v>169</v>
      </c>
      <c r="D12" s="4" t="s">
        <v>79</v>
      </c>
      <c r="E12" s="4" t="s">
        <v>228</v>
      </c>
      <c r="F12" s="4" t="s">
        <v>97</v>
      </c>
    </row>
    <row r="13" spans="2:6">
      <c r="C13" s="27" t="s">
        <v>6</v>
      </c>
      <c r="D13" s="4" t="s">
        <v>207</v>
      </c>
      <c r="E13" s="4" t="s">
        <v>148</v>
      </c>
      <c r="F13" s="4" t="s">
        <v>6</v>
      </c>
    </row>
    <row r="14" spans="2:6" ht="22.5">
      <c r="B14" s="9" t="str">
        <f>'[4]Formato intermedio'!B13</f>
        <v>ACME_cumple_CG41</v>
      </c>
      <c r="C14" s="27" t="s">
        <v>173</v>
      </c>
      <c r="D14" s="4" t="s">
        <v>149</v>
      </c>
      <c r="E14" s="4" t="s">
        <v>96</v>
      </c>
      <c r="F14" s="4" t="s">
        <v>149</v>
      </c>
    </row>
    <row r="15" spans="2:6">
      <c r="C15" s="27" t="s">
        <v>6</v>
      </c>
      <c r="D15" s="4" t="s">
        <v>31</v>
      </c>
      <c r="E15" s="4" t="s">
        <v>33</v>
      </c>
      <c r="F15" s="4" t="s">
        <v>33</v>
      </c>
    </row>
    <row r="16" spans="2:6" ht="47.45" customHeight="1">
      <c r="B16" s="9" t="str">
        <f>'[4]Formato intermedio'!B15</f>
        <v>ACME_cumple_CG47</v>
      </c>
      <c r="C16" s="27" t="s">
        <v>176</v>
      </c>
      <c r="D16" s="4" t="s">
        <v>149</v>
      </c>
      <c r="E16" s="4" t="s">
        <v>149</v>
      </c>
      <c r="F16" s="4" t="s">
        <v>149</v>
      </c>
    </row>
    <row r="17" spans="2:6">
      <c r="C17" s="27" t="s">
        <v>6</v>
      </c>
      <c r="D17" s="4" t="s">
        <v>31</v>
      </c>
      <c r="E17" s="4" t="s">
        <v>31</v>
      </c>
      <c r="F17" s="4" t="s">
        <v>31</v>
      </c>
    </row>
    <row r="18" spans="2:6" ht="31.15" customHeight="1">
      <c r="B18" s="9" t="str">
        <f>'[4]Formato intermedio'!B17</f>
        <v>ACME_cumple_CG50</v>
      </c>
      <c r="C18" s="27" t="s">
        <v>182</v>
      </c>
      <c r="D18" s="4" t="s">
        <v>32</v>
      </c>
      <c r="E18" s="4" t="s">
        <v>32</v>
      </c>
      <c r="F18" s="4" t="s">
        <v>96</v>
      </c>
    </row>
    <row r="19" spans="2:6">
      <c r="C19" s="27" t="s">
        <v>6</v>
      </c>
      <c r="D19" s="4" t="s">
        <v>33</v>
      </c>
      <c r="E19" s="4" t="s">
        <v>33</v>
      </c>
      <c r="F19" s="4" t="s">
        <v>229</v>
      </c>
    </row>
    <row r="20" spans="2:6" ht="22.5">
      <c r="B20" s="9" t="str">
        <f>'[4]Formato intermedio'!B19</f>
        <v>ACME_cumple_CG51</v>
      </c>
      <c r="C20" s="27" t="s">
        <v>186</v>
      </c>
      <c r="D20" s="4" t="s">
        <v>96</v>
      </c>
      <c r="E20" s="4" t="s">
        <v>96</v>
      </c>
      <c r="F20" s="4" t="s">
        <v>97</v>
      </c>
    </row>
    <row r="21" spans="2:6">
      <c r="C21" s="27" t="s">
        <v>6</v>
      </c>
      <c r="D21" s="4" t="s">
        <v>229</v>
      </c>
      <c r="E21" s="4" t="s">
        <v>229</v>
      </c>
      <c r="F21" s="4" t="s">
        <v>6</v>
      </c>
    </row>
    <row r="22" spans="2:6" ht="22.5">
      <c r="B22" s="9" t="str">
        <f>'[4]Formato intermedio'!B21</f>
        <v>ACME_cumple_CG52</v>
      </c>
      <c r="C22" s="27" t="s">
        <v>188</v>
      </c>
      <c r="D22" s="4" t="s">
        <v>96</v>
      </c>
      <c r="E22" s="4" t="s">
        <v>97</v>
      </c>
      <c r="F22" s="4" t="s">
        <v>97</v>
      </c>
    </row>
    <row r="23" spans="2:6">
      <c r="C23" s="27" t="s">
        <v>6</v>
      </c>
      <c r="D23" s="4" t="s">
        <v>33</v>
      </c>
      <c r="E23" s="4" t="s">
        <v>6</v>
      </c>
      <c r="F23" s="4" t="s">
        <v>6</v>
      </c>
    </row>
    <row r="24" spans="2:6" s="37" customFormat="1" ht="52.9" customHeight="1">
      <c r="B24" s="37" t="str">
        <f>'[4]Formato intermedio'!B23</f>
        <v>ACME_cumple_CG58</v>
      </c>
      <c r="C24" s="27" t="s">
        <v>191</v>
      </c>
      <c r="D24" s="3" t="s">
        <v>32</v>
      </c>
      <c r="E24" s="3" t="s">
        <v>230</v>
      </c>
      <c r="F24" s="3" t="s">
        <v>231</v>
      </c>
    </row>
    <row r="25" spans="2:6">
      <c r="C25" s="27" t="s">
        <v>6</v>
      </c>
      <c r="D25" s="4" t="s">
        <v>31</v>
      </c>
      <c r="E25" s="4" t="s">
        <v>33</v>
      </c>
      <c r="F25" s="4" t="s">
        <v>33</v>
      </c>
    </row>
    <row r="26" spans="2:6">
      <c r="B26" s="9" t="str">
        <f>'[4]Formato intermedio'!B25</f>
        <v>ACME</v>
      </c>
      <c r="C26" s="28" t="s">
        <v>34</v>
      </c>
      <c r="D26" s="12" t="s">
        <v>232</v>
      </c>
      <c r="E26" s="12" t="s">
        <v>233</v>
      </c>
      <c r="F26" s="12" t="s">
        <v>234</v>
      </c>
    </row>
    <row r="27" spans="2:6">
      <c r="C27" s="27" t="s">
        <v>6</v>
      </c>
      <c r="D27" s="4" t="s">
        <v>180</v>
      </c>
      <c r="E27" s="4" t="s">
        <v>148</v>
      </c>
      <c r="F27" s="4" t="s">
        <v>31</v>
      </c>
    </row>
    <row r="28" spans="2:6">
      <c r="B28" s="9" t="str">
        <f>'[4]Formato intermedio'!B27</f>
        <v>ACDE</v>
      </c>
      <c r="C28" s="27" t="s">
        <v>36</v>
      </c>
      <c r="D28" s="4" t="s">
        <v>212</v>
      </c>
      <c r="E28" s="4" t="s">
        <v>213</v>
      </c>
      <c r="F28" s="4" t="s">
        <v>214</v>
      </c>
    </row>
    <row r="29" spans="2:6">
      <c r="C29" s="27" t="s">
        <v>6</v>
      </c>
      <c r="D29" s="4" t="s">
        <v>16</v>
      </c>
      <c r="E29" s="4" t="s">
        <v>10</v>
      </c>
      <c r="F29" s="4" t="s">
        <v>18</v>
      </c>
    </row>
    <row r="30" spans="2:6">
      <c r="B30" s="9" t="str">
        <f>'[4]Formato intermedio'!B29</f>
        <v>Total</v>
      </c>
      <c r="C30" s="27" t="s">
        <v>37</v>
      </c>
      <c r="D30" s="4" t="s">
        <v>235</v>
      </c>
      <c r="E30" s="4" t="s">
        <v>236</v>
      </c>
      <c r="F30" s="4" t="s">
        <v>237</v>
      </c>
    </row>
    <row r="31" spans="2:6">
      <c r="C31" s="29" t="s">
        <v>6</v>
      </c>
      <c r="D31" s="15" t="s">
        <v>207</v>
      </c>
      <c r="E31" s="15" t="s">
        <v>18</v>
      </c>
      <c r="F31" s="15" t="s">
        <v>200</v>
      </c>
    </row>
    <row r="32" spans="2:6">
      <c r="B32" s="9" t="str">
        <f>'[4]Formato intermedio'!B31</f>
        <v>N</v>
      </c>
      <c r="C32" s="28" t="s">
        <v>21</v>
      </c>
      <c r="D32" s="12" t="s">
        <v>215</v>
      </c>
      <c r="E32" s="12" t="s">
        <v>238</v>
      </c>
      <c r="F32" s="12" t="s">
        <v>239</v>
      </c>
    </row>
    <row r="33" spans="2:6">
      <c r="B33" s="9" t="str">
        <f>'[4]Formato intermedio'!B32</f>
        <v># distritos control</v>
      </c>
      <c r="C33" s="27" t="s">
        <v>23</v>
      </c>
      <c r="D33" s="4" t="s">
        <v>218</v>
      </c>
      <c r="E33" s="4" t="s">
        <v>219</v>
      </c>
      <c r="F33" s="4" t="s">
        <v>220</v>
      </c>
    </row>
    <row r="34" spans="2:6">
      <c r="B34" s="9" t="str">
        <f>'[4]Formato intermedio'!B33</f>
        <v># distritos tratados</v>
      </c>
      <c r="C34" s="29" t="s">
        <v>40</v>
      </c>
      <c r="D34" s="15" t="s">
        <v>221</v>
      </c>
      <c r="E34" s="15" t="s">
        <v>222</v>
      </c>
      <c r="F34" s="15" t="s">
        <v>223</v>
      </c>
    </row>
  </sheetData>
  <mergeCells count="1"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contenido</vt:lpstr>
      <vt:lpstr>CAD1_MC1_SUR</vt:lpstr>
      <vt:lpstr>CAD1_MC1_med</vt:lpstr>
      <vt:lpstr>CAD1_MC2_SUR</vt:lpstr>
      <vt:lpstr>CAD1_MC2_med</vt:lpstr>
      <vt:lpstr>CAD1_MC4_SUR</vt:lpstr>
      <vt:lpstr>CAD1_MC4_med</vt:lpstr>
      <vt:lpstr>CAD1_MC5_SUR</vt:lpstr>
      <vt:lpstr>CAD1_MC5_med</vt:lpstr>
      <vt:lpstr>CAD2_MC1_SUR</vt:lpstr>
      <vt:lpstr>CAD2_MC1_med</vt:lpstr>
      <vt:lpstr>CAD2_MC2_SUR</vt:lpstr>
      <vt:lpstr>CAD2_MC2_med</vt:lpstr>
      <vt:lpstr>CAD2_MC3_SUR</vt:lpstr>
      <vt:lpstr>CAD2_MC3_med</vt:lpstr>
      <vt:lpstr>CAD2_MC4_SUR</vt:lpstr>
      <vt:lpstr>CAD2_MC4_med</vt:lpstr>
      <vt:lpstr>CAD2_MC5_SUR</vt:lpstr>
      <vt:lpstr>CAD2_MC5_med</vt:lpstr>
      <vt:lpstr>CAD2_MC6_SUR</vt:lpstr>
      <vt:lpstr>CAD2_MC6_med</vt:lpstr>
      <vt:lpstr>CAD2_MC7_SUR</vt:lpstr>
      <vt:lpstr>CAD2_MC7_med</vt:lpstr>
      <vt:lpstr>CAD2_MC8_SUR</vt:lpstr>
      <vt:lpstr>CAD2_MC8_med</vt:lpstr>
      <vt:lpstr>CAD2_MC9_SUR</vt:lpstr>
      <vt:lpstr>CAD2_MC9_med</vt:lpstr>
      <vt:lpstr>CAD2_MC10_SUR</vt:lpstr>
      <vt:lpstr>CAD2_MC10_med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Yohnny Campana</dc:creator>
  <cp:lastModifiedBy>Guido Alonso Melendez Carpio</cp:lastModifiedBy>
  <dcterms:created xsi:type="dcterms:W3CDTF">2015-06-05T18:19:34Z</dcterms:created>
  <dcterms:modified xsi:type="dcterms:W3CDTF">2023-02-28T22:34:32Z</dcterms:modified>
</cp:coreProperties>
</file>